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net-my.sharepoint.com/personal/dgk_energinet_dk/Documents/Skrivebord/"/>
    </mc:Choice>
  </mc:AlternateContent>
  <xr:revisionPtr revIDLastSave="0" documentId="8_{A7DABDC9-3B2C-409B-A590-088FF9F458ED}" xr6:coauthVersionLast="47" xr6:coauthVersionMax="47" xr10:uidLastSave="{00000000-0000-0000-0000-000000000000}"/>
  <bookViews>
    <workbookView xWindow="32715" yWindow="-1830" windowWidth="26460" windowHeight="15225" tabRatio="488" xr2:uid="{00000000-000D-0000-FFFF-FFFF00000000}"/>
  </bookViews>
  <sheets>
    <sheet name="2023" sheetId="1" r:id="rId1"/>
    <sheet name="KÅRSTØ" sheetId="3" r:id="rId2"/>
  </sheets>
  <definedNames>
    <definedName name="_xlnm._FilterDatabase" localSheetId="1" hidden="1">KÅRSTØ!$C$3:$C$41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11" i="1"/>
  <c r="D17" i="1"/>
  <c r="D15" i="1"/>
  <c r="D5" i="1"/>
  <c r="D3" i="1"/>
</calcChain>
</file>

<file path=xl/sharedStrings.xml><?xml version="1.0" encoding="utf-8"?>
<sst xmlns="http://schemas.openxmlformats.org/spreadsheetml/2006/main" count="264" uniqueCount="131">
  <si>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</si>
  <si>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</si>
  <si>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</si>
  <si>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</si>
  <si>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</si>
  <si>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</si>
  <si>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</si>
  <si>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</si>
  <si>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</si>
  <si>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</si>
  <si>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</si>
  <si>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</si>
  <si>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OBI, ESJ</t>
  </si>
  <si>
    <t>DOH, JJO</t>
  </si>
  <si>
    <t>MES</t>
  </si>
  <si>
    <t>MADMA, JJO</t>
  </si>
  <si>
    <t xml:space="preserve"> Asset</t>
  </si>
  <si>
    <t>Type of event</t>
  </si>
  <si>
    <t>Start</t>
  </si>
  <si>
    <t>End</t>
  </si>
  <si>
    <t>unit</t>
  </si>
  <si>
    <t>Technical capacity</t>
  </si>
  <si>
    <t>Available capacity</t>
  </si>
  <si>
    <t>Unavailable capacity</t>
  </si>
  <si>
    <t>Reason</t>
  </si>
  <si>
    <t>Kårstø</t>
  </si>
  <si>
    <t>Other unavailability</t>
  </si>
  <si>
    <t>2024-05-29T06:00:00+0200</t>
  </si>
  <si>
    <t>2024-06-06T06:00:00+0200</t>
  </si>
  <si>
    <t>mcm/d</t>
  </si>
  <si>
    <t>97.6</t>
  </si>
  <si>
    <t>92.2</t>
  </si>
  <si>
    <t>5.4</t>
  </si>
  <si>
    <t>Yearly maintenance</t>
  </si>
  <si>
    <t>2023-05-01T06:00:00+0200</t>
  </si>
  <si>
    <t>2023-05-10T06:00:00+0200</t>
  </si>
  <si>
    <t>78.0</t>
  </si>
  <si>
    <t>19.6</t>
  </si>
  <si>
    <t>2024-08-30T06:00:00+0200</t>
  </si>
  <si>
    <t>2024-09-20T06:00:00+0200</t>
  </si>
  <si>
    <t>0.0</t>
  </si>
  <si>
    <t>2024-04-14T06:00:00+0200</t>
  </si>
  <si>
    <t>2024-04-23T06:00:00+0200</t>
  </si>
  <si>
    <t>85.0</t>
  </si>
  <si>
    <t>12.6</t>
  </si>
  <si>
    <t>2023-05-14T06:00:00+0200</t>
  </si>
  <si>
    <t>2023-05-27T06:00:00+0200</t>
  </si>
  <si>
    <t>92.0</t>
  </si>
  <si>
    <t>5.6</t>
  </si>
  <si>
    <t>2024-04-28T06:00:00+0200</t>
  </si>
  <si>
    <t>2024-05-04T06:00:00+0200</t>
  </si>
  <si>
    <t>2024-05-20T06:00:00+0200</t>
  </si>
  <si>
    <t>2024-05-28T06:00:00+0200</t>
  </si>
  <si>
    <t>2023-06-06T06:00:00+0200</t>
  </si>
  <si>
    <t>2023-06-08T06:00:00+0200</t>
  </si>
  <si>
    <t>2024-04-01T06:00:00+0200</t>
  </si>
  <si>
    <t>2024-04-10T06:00:00+0200</t>
  </si>
  <si>
    <t>2024-05-12T06:00:00+0200</t>
  </si>
  <si>
    <t>2024-05-15T06:00:00+0200</t>
  </si>
  <si>
    <t>84.0</t>
  </si>
  <si>
    <t>13.6</t>
  </si>
  <si>
    <t>2023-04-23T06:00:00+0200</t>
  </si>
  <si>
    <t>2023-09-15T06:00:00+0200</t>
  </si>
  <si>
    <t>2023-09-17T06:00:00+0200</t>
  </si>
  <si>
    <t>2023-04-10T06:00:00+0200</t>
  </si>
  <si>
    <t>2023-04-17T06:00:00+0200</t>
  </si>
  <si>
    <t>2024-06-09T06:00:00+0200</t>
  </si>
  <si>
    <t>2024-06-17T06:00:00+0200</t>
  </si>
  <si>
    <t>2023-09-24T06:00:00+0200</t>
  </si>
  <si>
    <t>91.0</t>
  </si>
  <si>
    <t>6.6</t>
  </si>
  <si>
    <t>2023-09-08T06:00:00+0200</t>
  </si>
  <si>
    <t>75.0</t>
  </si>
  <si>
    <t>22.6</t>
  </si>
  <si>
    <t>2024-05-05T06:00:00+0200</t>
  </si>
  <si>
    <t>2024-05-08T06:00:00+0200</t>
  </si>
  <si>
    <t>2023-09-27T06:00:00+0200</t>
  </si>
  <si>
    <t>2023-09-28T06:00:00+0200</t>
  </si>
  <si>
    <t>30.0</t>
  </si>
  <si>
    <t>67.6</t>
  </si>
  <si>
    <t>Yearly ESD test</t>
  </si>
  <si>
    <t>2023-08-28T06:00:00+0200</t>
  </si>
  <si>
    <t>88.0</t>
  </si>
  <si>
    <t>9.6</t>
  </si>
  <si>
    <t>Yearly maintenance on ESD / blow-down system</t>
  </si>
  <si>
    <t>Yearly maintenance on compressors - Siemens</t>
  </si>
  <si>
    <t>PFP</t>
  </si>
  <si>
    <t>Pigging (Frøslev-Egtved; "Fast-track")</t>
  </si>
  <si>
    <t>Compressor performance test unit 1</t>
  </si>
  <si>
    <t>Compressor performance test unit 2</t>
  </si>
  <si>
    <t>Compressor performance test unit 3</t>
  </si>
  <si>
    <t>JGJ, TJM, MSC, PFP</t>
  </si>
  <si>
    <t>JJO</t>
  </si>
  <si>
    <t>E&amp;I: UPS, ESD and Back Up diesel Generator</t>
  </si>
  <si>
    <t>EYG</t>
  </si>
  <si>
    <t>CS Egtved</t>
  </si>
  <si>
    <t>CS Everdrup</t>
  </si>
  <si>
    <t>Energinet Maintenance Plan 2023</t>
  </si>
  <si>
    <t xml:space="preserve">Activity </t>
  </si>
  <si>
    <t>Consequence</t>
  </si>
  <si>
    <t>Days</t>
  </si>
  <si>
    <t>Requirement (Sum)</t>
  </si>
  <si>
    <t>MAN-ES Yearly service on compressors</t>
  </si>
  <si>
    <t>Consequence - None</t>
  </si>
  <si>
    <t>Consequence; Station shut down (no flow)</t>
  </si>
  <si>
    <t>Consequence; Back-up compressor unavailable</t>
  </si>
  <si>
    <t>Consequence: EPII terminal shut down 8-9/5 (no flow)</t>
  </si>
  <si>
    <t>Consequence: No flow</t>
  </si>
  <si>
    <t>Consequence: TBD - 50% capacity reduction expected</t>
  </si>
  <si>
    <t xml:space="preserve">Pigging - 2022 plan (New contract w/subcontractor) </t>
  </si>
  <si>
    <t>Pigging - 2023 plan (New contract w/subcontractor)</t>
  </si>
  <si>
    <t>Nybro EPII-terminal</t>
  </si>
  <si>
    <t>Integration of safety systems at Nybro etc.</t>
  </si>
  <si>
    <t>Asphalt project</t>
  </si>
  <si>
    <t xml:space="preserve">Vestfunen Tie in </t>
  </si>
  <si>
    <t>Possible reduction in capacity towards Eastern DK. Reduction will  be determined in June '23.</t>
  </si>
  <si>
    <t xml:space="preserve">Responsible </t>
  </si>
  <si>
    <t>L/V Landlines</t>
  </si>
  <si>
    <t>Offshore pipeline</t>
  </si>
  <si>
    <t>Gas Storage Denmark</t>
  </si>
  <si>
    <t>Condensation tank CP T8301</t>
  </si>
  <si>
    <t>SHY</t>
  </si>
  <si>
    <t>Power 5 service and test of emergencyserver</t>
  </si>
  <si>
    <t>Isolated operation at sub system level; Timing can be coordinated with operations</t>
  </si>
  <si>
    <t>Exchange of 24V UPS on all sub stations</t>
  </si>
  <si>
    <t>Redundancy available; Timing can be coordinated with operations</t>
  </si>
  <si>
    <t xml:space="preserve">Upgrade of ESD-PLC SUB 9 + IRT 11 </t>
  </si>
  <si>
    <t>Stenille shut down; Timing can be coordinated with operations</t>
  </si>
  <si>
    <t>Upgrade of ESD-PLC SUB 6</t>
  </si>
  <si>
    <t>No withdrawal; Timing can be coordinated with operations</t>
  </si>
  <si>
    <t>Stenlille – limited withdrawal; Timing can be coordinated with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</si>
</sst>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yy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5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8" fillId="8" borderId="8" applyNumberFormat="0" applyAlignment="0" applyProtection="0"/>
  </cellStyleXfs>
  <cellXfs count="60">
    <xf numFmtId="0" fontId="0" fillId="0" borderId="0" xfId="0"/>
    <xf numFmtId="0" fontId="0" fillId="0" borderId="1" xfId="0" applyBorder="1"/>
    <xf numFmtId="0" fontId="0" fillId="3" borderId="1" xfId="0" applyFill="1" applyBorder="1"/>
    <xf numFmtId="0" fontId="1" fillId="3" borderId="1" xfId="0" applyFont="1" applyFill="1" applyBorder="1"/>
    <xf numFmtId="0" fontId="0" fillId="4" borderId="1" xfId="0" applyFill="1" applyBorder="1"/>
    <xf numFmtId="0" fontId="1" fillId="4" borderId="1" xfId="0" applyFont="1" applyFill="1" applyBorder="1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4" borderId="0" xfId="0" applyFill="1"/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4" borderId="0" xfId="0" applyFont="1" applyFill="1"/>
    <xf numFmtId="0" fontId="0" fillId="5" borderId="1" xfId="0" applyFill="1" applyBorder="1"/>
    <xf numFmtId="0" fontId="1" fillId="4" borderId="4" xfId="0" applyFont="1" applyFill="1" applyBorder="1" applyAlignment="1">
      <alignment vertical="top" wrapText="1"/>
    </xf>
    <xf numFmtId="0" fontId="1" fillId="3" borderId="0" xfId="0" applyFont="1" applyFill="1"/>
    <xf numFmtId="0" fontId="0" fillId="0" borderId="1" xfId="0" applyFont="1" applyBorder="1" applyAlignment="1">
      <alignment horizontal="left" vertical="top" wrapText="1" indent="1"/>
    </xf>
    <xf numFmtId="0" fontId="0" fillId="3" borderId="1" xfId="0" applyFont="1" applyFill="1" applyBorder="1" applyAlignment="1">
      <alignment horizontal="left" vertical="top" wrapText="1" indent="1"/>
    </xf>
    <xf numFmtId="0" fontId="3" fillId="0" borderId="0" xfId="0" applyFont="1"/>
    <xf numFmtId="0" fontId="4" fillId="3" borderId="1" xfId="0" applyFont="1" applyFill="1" applyBorder="1" applyAlignment="1">
      <alignment horizontal="left" vertical="top" wrapText="1" indent="1"/>
    </xf>
    <xf numFmtId="0" fontId="0" fillId="6" borderId="1" xfId="0" applyFill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1" fillId="5" borderId="1" xfId="0" applyFont="1" applyFill="1" applyBorder="1"/>
    <xf numFmtId="0" fontId="1" fillId="0" borderId="1" xfId="0" applyFont="1" applyFill="1" applyBorder="1"/>
    <xf numFmtId="0" fontId="0" fillId="2" borderId="1" xfId="0" applyFill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ont="1" applyFill="1" applyBorder="1" applyAlignment="1">
      <alignment vertical="top" wrapText="1"/>
    </xf>
    <xf numFmtId="0" fontId="0" fillId="9" borderId="0" xfId="0" applyFill="1"/>
    <xf numFmtId="0" fontId="0" fillId="10" borderId="0" xfId="0" applyFill="1"/>
    <xf numFmtId="0" fontId="0" fillId="11" borderId="1" xfId="0" applyFill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8" borderId="8" xfId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4" xfId="0" applyNumberForma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</cellXfs>
  <cellStyles count="2">
    <cellStyle name="Beregning" xfId="1" builtinId="22"/>
    <cellStyle name="Normal" xfId="0" builtinId="0"/>
  </cellStyles>
  <dxfs count="1"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60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1" max="1" width="46.42578125" style="12" customWidth="1"/>
    <col min="2" max="2" width="61.5703125" style="7" customWidth="1"/>
    <col min="3" max="3" width="18.28515625" style="7" customWidth="1"/>
    <col min="4" max="6" width="3.28515625" customWidth="1"/>
    <col min="7" max="7" width="3.140625" bestFit="1" customWidth="1"/>
    <col min="8" max="59" width="3.28515625" customWidth="1"/>
    <col min="60" max="60" width="3" customWidth="1"/>
    <col min="61" max="62" width="23" bestFit="1" customWidth="1"/>
  </cols>
  <sheetData>
    <row r="1" spans="1:59" ht="46.5" x14ac:dyDescent="0.25">
      <c r="A1" s="25">
        <v>2023</v>
      </c>
      <c r="B1" s="26" t="s">
        <v>97</v>
      </c>
      <c r="D1" s="40" t="s">
        <v>101</v>
      </c>
      <c r="E1" s="41"/>
      <c r="F1" s="41"/>
      <c r="G1" s="42"/>
      <c r="H1" s="43" t="s">
        <v>0</v>
      </c>
      <c r="I1" s="44"/>
      <c r="J1" s="44"/>
      <c r="K1" s="44"/>
      <c r="L1" s="45"/>
      <c r="M1" s="37" t="s">
        <v>1</v>
      </c>
      <c r="N1" s="38"/>
      <c r="O1" s="38"/>
      <c r="P1" s="39"/>
      <c r="Q1" s="37" t="s">
        <v>2</v>
      </c>
      <c r="R1" s="38"/>
      <c r="S1" s="38"/>
      <c r="T1" s="38"/>
      <c r="U1" s="37" t="s">
        <v>3</v>
      </c>
      <c r="V1" s="38"/>
      <c r="W1" s="38"/>
      <c r="X1" s="39"/>
      <c r="Y1" s="37" t="s">
        <v>4</v>
      </c>
      <c r="Z1" s="38"/>
      <c r="AA1" s="38"/>
      <c r="AB1" s="38"/>
      <c r="AC1" s="39"/>
      <c r="AD1" s="46" t="s">
        <v>5</v>
      </c>
      <c r="AE1" s="46"/>
      <c r="AF1" s="46"/>
      <c r="AG1" s="46"/>
      <c r="AH1" s="37" t="s">
        <v>6</v>
      </c>
      <c r="AI1" s="38"/>
      <c r="AJ1" s="38"/>
      <c r="AK1" s="39"/>
      <c r="AL1" s="37" t="s">
        <v>7</v>
      </c>
      <c r="AM1" s="38"/>
      <c r="AN1" s="38"/>
      <c r="AO1" s="38"/>
      <c r="AP1" s="39"/>
      <c r="AQ1" s="46" t="s">
        <v>8</v>
      </c>
      <c r="AR1" s="46"/>
      <c r="AS1" s="46"/>
      <c r="AT1" s="46"/>
      <c r="AU1" s="37" t="s">
        <v>9</v>
      </c>
      <c r="AV1" s="38"/>
      <c r="AW1" s="38"/>
      <c r="AX1" s="38"/>
      <c r="AY1" s="39"/>
      <c r="AZ1" s="37" t="s">
        <v>10</v>
      </c>
      <c r="BA1" s="38"/>
      <c r="BB1" s="38"/>
      <c r="BC1" s="38"/>
      <c r="BD1" s="46" t="s">
        <v>11</v>
      </c>
      <c r="BE1" s="46"/>
      <c r="BF1" s="46"/>
      <c r="BG1" s="46"/>
    </row>
    <row r="2" spans="1:59" x14ac:dyDescent="0.25">
      <c r="A2" s="8" t="s">
        <v>98</v>
      </c>
      <c r="B2" s="8" t="s">
        <v>99</v>
      </c>
      <c r="C2" s="14" t="s">
        <v>116</v>
      </c>
      <c r="D2" s="37" t="s">
        <v>100</v>
      </c>
      <c r="E2" s="38"/>
      <c r="F2" s="38"/>
      <c r="G2" s="39"/>
      <c r="H2" s="31">
        <v>1</v>
      </c>
      <c r="I2" s="31">
        <v>2</v>
      </c>
      <c r="J2" s="31">
        <v>3</v>
      </c>
      <c r="K2" s="31">
        <v>4</v>
      </c>
      <c r="L2" s="31">
        <v>5</v>
      </c>
      <c r="M2" s="31">
        <v>6</v>
      </c>
      <c r="N2" s="32">
        <v>7</v>
      </c>
      <c r="O2" s="31">
        <v>8</v>
      </c>
      <c r="P2" s="31">
        <v>9</v>
      </c>
      <c r="Q2" s="31">
        <v>10</v>
      </c>
      <c r="R2" s="31">
        <v>11</v>
      </c>
      <c r="S2" s="31">
        <v>12</v>
      </c>
      <c r="T2" s="32">
        <v>13</v>
      </c>
      <c r="U2" s="32">
        <v>14</v>
      </c>
      <c r="V2" s="32">
        <v>15</v>
      </c>
      <c r="W2" s="31">
        <v>16</v>
      </c>
      <c r="X2" s="31">
        <v>17</v>
      </c>
      <c r="Y2" s="32">
        <v>18</v>
      </c>
      <c r="Z2" s="32">
        <v>19</v>
      </c>
      <c r="AA2" s="31">
        <v>20</v>
      </c>
      <c r="AB2" s="31">
        <v>21</v>
      </c>
      <c r="AC2" s="31">
        <v>22</v>
      </c>
      <c r="AD2" s="32">
        <v>23</v>
      </c>
      <c r="AE2" s="32">
        <v>24</v>
      </c>
      <c r="AF2" s="31">
        <v>25</v>
      </c>
      <c r="AG2" s="31">
        <v>26</v>
      </c>
      <c r="AH2" s="31">
        <v>27</v>
      </c>
      <c r="AI2" s="32">
        <v>28</v>
      </c>
      <c r="AJ2" s="32">
        <v>29</v>
      </c>
      <c r="AK2" s="31">
        <v>30</v>
      </c>
      <c r="AL2" s="31">
        <v>31</v>
      </c>
      <c r="AM2" s="31">
        <v>32</v>
      </c>
      <c r="AN2" s="32">
        <v>33</v>
      </c>
      <c r="AO2" s="32">
        <v>34</v>
      </c>
      <c r="AP2" s="31">
        <v>35</v>
      </c>
      <c r="AQ2" s="31">
        <v>36</v>
      </c>
      <c r="AR2" s="31">
        <v>37</v>
      </c>
      <c r="AS2" s="32">
        <v>38</v>
      </c>
      <c r="AT2" s="32">
        <v>39</v>
      </c>
      <c r="AU2" s="31">
        <v>40</v>
      </c>
      <c r="AV2" s="31">
        <v>41</v>
      </c>
      <c r="AW2" s="31">
        <v>42</v>
      </c>
      <c r="AX2" s="32">
        <v>43</v>
      </c>
      <c r="AY2" s="32">
        <v>44</v>
      </c>
      <c r="AZ2" s="31">
        <v>45</v>
      </c>
      <c r="BA2" s="31">
        <v>46</v>
      </c>
      <c r="BB2" s="32">
        <v>47</v>
      </c>
      <c r="BC2" s="32">
        <v>48</v>
      </c>
      <c r="BD2" s="32">
        <v>48</v>
      </c>
      <c r="BE2" s="31">
        <v>50</v>
      </c>
      <c r="BF2" s="31">
        <v>51</v>
      </c>
      <c r="BG2" s="31">
        <v>52</v>
      </c>
    </row>
    <row r="3" spans="1:59" s="13" customFormat="1" x14ac:dyDescent="0.25">
      <c r="A3" s="10" t="s">
        <v>95</v>
      </c>
      <c r="B3" s="10"/>
      <c r="C3" s="18" t="s">
        <v>13</v>
      </c>
      <c r="D3" s="47">
        <f>SUM(D4)</f>
        <v>20</v>
      </c>
      <c r="E3" s="47"/>
      <c r="F3" s="47"/>
      <c r="G3" s="47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</row>
    <row r="4" spans="1:59" x14ac:dyDescent="0.25">
      <c r="A4" s="20" t="s">
        <v>102</v>
      </c>
      <c r="B4" s="24" t="s">
        <v>103</v>
      </c>
      <c r="C4" s="15" t="s">
        <v>13</v>
      </c>
      <c r="D4" s="48">
        <v>20</v>
      </c>
      <c r="E4" s="49"/>
      <c r="F4" s="49"/>
      <c r="G4" s="5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2"/>
      <c r="AQ4" s="17"/>
      <c r="AR4" s="17"/>
      <c r="AS4" s="17"/>
      <c r="AT4" s="17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s="16" customFormat="1" x14ac:dyDescent="0.25">
      <c r="A5" s="10" t="s">
        <v>96</v>
      </c>
      <c r="B5" s="10"/>
      <c r="C5" s="10" t="s">
        <v>12</v>
      </c>
      <c r="D5" s="47">
        <f>SUM(D6:G10)</f>
        <v>21.9</v>
      </c>
      <c r="E5" s="47"/>
      <c r="F5" s="47"/>
      <c r="G5" s="47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</row>
    <row r="6" spans="1:59" s="19" customFormat="1" x14ac:dyDescent="0.25">
      <c r="A6" s="21" t="s">
        <v>84</v>
      </c>
      <c r="B6" s="30" t="s">
        <v>104</v>
      </c>
      <c r="C6" s="33" t="s">
        <v>12</v>
      </c>
      <c r="D6" s="48">
        <v>1</v>
      </c>
      <c r="E6" s="49"/>
      <c r="F6" s="49"/>
      <c r="G6" s="50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17">
        <v>27</v>
      </c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1:59" s="19" customFormat="1" x14ac:dyDescent="0.25">
      <c r="A7" s="21" t="s">
        <v>88</v>
      </c>
      <c r="B7" s="30" t="s">
        <v>104</v>
      </c>
      <c r="C7" s="33" t="s">
        <v>12</v>
      </c>
      <c r="D7" s="51">
        <v>0.3</v>
      </c>
      <c r="E7" s="52"/>
      <c r="F7" s="52"/>
      <c r="G7" s="5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17">
        <v>10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17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8" spans="1:59" s="19" customFormat="1" x14ac:dyDescent="0.25">
      <c r="A8" s="21" t="s">
        <v>89</v>
      </c>
      <c r="B8" s="30" t="s">
        <v>104</v>
      </c>
      <c r="C8" s="33" t="s">
        <v>12</v>
      </c>
      <c r="D8" s="51">
        <v>0.3</v>
      </c>
      <c r="E8" s="52"/>
      <c r="F8" s="52"/>
      <c r="G8" s="5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17">
        <v>24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17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</row>
    <row r="9" spans="1:59" s="19" customFormat="1" x14ac:dyDescent="0.25">
      <c r="A9" s="21" t="s">
        <v>90</v>
      </c>
      <c r="B9" s="30" t="s">
        <v>104</v>
      </c>
      <c r="C9" s="33" t="s">
        <v>12</v>
      </c>
      <c r="D9" s="51">
        <v>0.3</v>
      </c>
      <c r="E9" s="52"/>
      <c r="F9" s="52"/>
      <c r="G9" s="5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17">
        <v>7</v>
      </c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17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s="19" customFormat="1" x14ac:dyDescent="0.25">
      <c r="A10" s="20" t="s">
        <v>85</v>
      </c>
      <c r="B10" s="29" t="s">
        <v>105</v>
      </c>
      <c r="C10" s="33" t="s">
        <v>12</v>
      </c>
      <c r="D10" s="48">
        <v>20</v>
      </c>
      <c r="E10" s="49"/>
      <c r="F10" s="49"/>
      <c r="G10" s="50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2"/>
      <c r="AQ10" s="17"/>
      <c r="AR10" s="17"/>
      <c r="AS10" s="17"/>
      <c r="AT10" s="17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s="16" customFormat="1" x14ac:dyDescent="0.25">
      <c r="A11" s="10" t="s">
        <v>117</v>
      </c>
      <c r="B11" s="10"/>
      <c r="C11" s="10" t="s">
        <v>91</v>
      </c>
      <c r="D11" s="47">
        <f>SUM(D12:G14)</f>
        <v>79</v>
      </c>
      <c r="E11" s="47"/>
      <c r="F11" s="47"/>
      <c r="G11" s="47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s="19" customFormat="1" x14ac:dyDescent="0.25">
      <c r="A12" s="23" t="s">
        <v>87</v>
      </c>
      <c r="B12" s="24" t="s">
        <v>103</v>
      </c>
      <c r="C12" s="33" t="s">
        <v>86</v>
      </c>
      <c r="D12" s="48">
        <v>8</v>
      </c>
      <c r="E12" s="49"/>
      <c r="F12" s="49"/>
      <c r="G12" s="50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17"/>
      <c r="Z12" s="17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s="19" customFormat="1" ht="30" x14ac:dyDescent="0.25">
      <c r="A13" s="23" t="s">
        <v>109</v>
      </c>
      <c r="B13" s="24" t="s">
        <v>103</v>
      </c>
      <c r="C13" s="33" t="s">
        <v>86</v>
      </c>
      <c r="D13" s="48">
        <v>15</v>
      </c>
      <c r="E13" s="49"/>
      <c r="F13" s="49"/>
      <c r="G13" s="50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7"/>
      <c r="AI13" s="17"/>
      <c r="AJ13" s="17"/>
      <c r="AK13" s="17"/>
      <c r="AL13" s="17"/>
      <c r="AM13" s="17"/>
      <c r="AN13" s="17"/>
      <c r="AO13" s="17"/>
      <c r="AP13" s="17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s="19" customFormat="1" ht="30" x14ac:dyDescent="0.25">
      <c r="A14" s="21" t="s">
        <v>114</v>
      </c>
      <c r="B14" s="30" t="s">
        <v>115</v>
      </c>
      <c r="C14" s="6" t="s">
        <v>94</v>
      </c>
      <c r="D14" s="54">
        <v>56</v>
      </c>
      <c r="E14" s="55"/>
      <c r="F14" s="55"/>
      <c r="G14" s="5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7"/>
      <c r="AI14" s="17"/>
      <c r="AJ14" s="17"/>
      <c r="AK14" s="17"/>
      <c r="AL14" s="17"/>
      <c r="AM14" s="17"/>
      <c r="AN14" s="17"/>
      <c r="AO14" s="17"/>
      <c r="AP14" s="17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s="16" customFormat="1" x14ac:dyDescent="0.25">
      <c r="A15" s="10" t="s">
        <v>118</v>
      </c>
      <c r="B15" s="10"/>
      <c r="C15" s="10" t="s">
        <v>14</v>
      </c>
      <c r="D15" s="47">
        <f>SUM(D16:G16)</f>
        <v>15</v>
      </c>
      <c r="E15" s="47"/>
      <c r="F15" s="47"/>
      <c r="G15" s="47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</row>
    <row r="16" spans="1:59" s="19" customFormat="1" ht="30" x14ac:dyDescent="0.25">
      <c r="A16" s="23" t="s">
        <v>110</v>
      </c>
      <c r="B16" s="24" t="s">
        <v>103</v>
      </c>
      <c r="C16" s="33" t="s">
        <v>86</v>
      </c>
      <c r="D16" s="48">
        <v>15</v>
      </c>
      <c r="E16" s="49"/>
      <c r="F16" s="49"/>
      <c r="G16" s="50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7"/>
      <c r="AR16" s="27"/>
      <c r="AS16" s="27"/>
      <c r="AT16" s="27"/>
      <c r="AU16" s="27"/>
      <c r="AV16" s="27"/>
      <c r="AW16" s="27"/>
      <c r="AX16" s="27"/>
      <c r="AY16" s="27"/>
      <c r="AZ16" s="3"/>
      <c r="BA16" s="3"/>
      <c r="BB16" s="3"/>
      <c r="BC16" s="3"/>
      <c r="BD16" s="3"/>
      <c r="BE16" s="3"/>
      <c r="BF16" s="3"/>
      <c r="BG16" s="3"/>
    </row>
    <row r="17" spans="1:59" s="16" customFormat="1" x14ac:dyDescent="0.25">
      <c r="A17" s="10" t="s">
        <v>111</v>
      </c>
      <c r="B17" s="10"/>
      <c r="C17" s="10" t="s">
        <v>15</v>
      </c>
      <c r="D17" s="47">
        <f>SUM(D18:G20)</f>
        <v>3.3</v>
      </c>
      <c r="E17" s="47"/>
      <c r="F17" s="47"/>
      <c r="G17" s="47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</row>
    <row r="18" spans="1:59" x14ac:dyDescent="0.25">
      <c r="A18" s="20" t="s">
        <v>93</v>
      </c>
      <c r="B18" s="30" t="s">
        <v>106</v>
      </c>
      <c r="C18" s="6" t="s">
        <v>92</v>
      </c>
      <c r="D18" s="37">
        <v>2</v>
      </c>
      <c r="E18" s="38"/>
      <c r="F18" s="38"/>
      <c r="G18" s="3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7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ht="16.5" customHeight="1" x14ac:dyDescent="0.25">
      <c r="A19" s="20" t="s">
        <v>112</v>
      </c>
      <c r="B19" s="30" t="s">
        <v>107</v>
      </c>
      <c r="C19" s="6" t="s">
        <v>92</v>
      </c>
      <c r="D19" s="37">
        <v>1</v>
      </c>
      <c r="E19" s="38"/>
      <c r="F19" s="38"/>
      <c r="G19" s="39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2"/>
      <c r="AQ19" s="17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 x14ac:dyDescent="0.25">
      <c r="A20" s="20" t="s">
        <v>113</v>
      </c>
      <c r="B20" s="29" t="s">
        <v>108</v>
      </c>
      <c r="C20" s="6" t="s">
        <v>92</v>
      </c>
      <c r="D20" s="37">
        <v>0.3</v>
      </c>
      <c r="E20" s="38"/>
      <c r="F20" s="38"/>
      <c r="G20" s="3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2"/>
      <c r="AQ20" s="1"/>
      <c r="AR20" s="1"/>
      <c r="AS20" s="1"/>
      <c r="AT20" s="17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 s="13" customFormat="1" x14ac:dyDescent="0.25">
      <c r="A21" s="10" t="s">
        <v>119</v>
      </c>
      <c r="B21" s="9"/>
      <c r="C21" s="10" t="s">
        <v>121</v>
      </c>
      <c r="D21" s="57">
        <f>SUM(D22:G26)</f>
        <v>4.1999999999999993</v>
      </c>
      <c r="E21" s="58"/>
      <c r="F21" s="58"/>
      <c r="G21" s="59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</row>
    <row r="22" spans="1:59" ht="30" x14ac:dyDescent="0.25">
      <c r="A22" s="11" t="s">
        <v>120</v>
      </c>
      <c r="B22" s="29" t="s">
        <v>130</v>
      </c>
      <c r="C22" s="6" t="s">
        <v>121</v>
      </c>
      <c r="D22" s="37">
        <v>3</v>
      </c>
      <c r="E22" s="38"/>
      <c r="F22" s="38"/>
      <c r="G22" s="3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7"/>
      <c r="AU22" s="17"/>
      <c r="AV22" s="1"/>
      <c r="AW22" s="1"/>
      <c r="AX22" s="1"/>
      <c r="AY22" s="1"/>
      <c r="AZ22" s="17"/>
      <c r="BA22" s="17"/>
      <c r="BB22" s="17"/>
      <c r="BC22" s="17"/>
      <c r="BD22" s="17"/>
      <c r="BE22" s="17"/>
      <c r="BF22" s="17"/>
      <c r="BG22" s="17"/>
    </row>
    <row r="23" spans="1:59" ht="30" x14ac:dyDescent="0.25">
      <c r="A23" s="1" t="s">
        <v>122</v>
      </c>
      <c r="B23" s="29" t="s">
        <v>123</v>
      </c>
      <c r="C23" s="6" t="s">
        <v>121</v>
      </c>
      <c r="D23" s="37">
        <v>0.3</v>
      </c>
      <c r="E23" s="38"/>
      <c r="F23" s="38"/>
      <c r="G23" s="3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x14ac:dyDescent="0.25">
      <c r="A24" s="1" t="s">
        <v>124</v>
      </c>
      <c r="B24" s="36" t="s">
        <v>125</v>
      </c>
      <c r="C24" s="6" t="s">
        <v>121</v>
      </c>
      <c r="D24" s="37">
        <v>0.3</v>
      </c>
      <c r="E24" s="38"/>
      <c r="F24" s="38"/>
      <c r="G24" s="3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59" x14ac:dyDescent="0.25">
      <c r="A25" s="1" t="s">
        <v>126</v>
      </c>
      <c r="B25" s="29" t="s">
        <v>127</v>
      </c>
      <c r="C25" s="6" t="s">
        <v>121</v>
      </c>
      <c r="D25" s="37">
        <v>0.3</v>
      </c>
      <c r="E25" s="38"/>
      <c r="F25" s="38"/>
      <c r="G25" s="3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2"/>
      <c r="AQ25" s="1"/>
      <c r="AR25" s="1"/>
      <c r="AS25" s="1"/>
      <c r="AT25" s="1"/>
      <c r="AU25" s="17"/>
      <c r="AV25" s="17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x14ac:dyDescent="0.25">
      <c r="A26" s="1" t="s">
        <v>128</v>
      </c>
      <c r="B26" s="29" t="s">
        <v>129</v>
      </c>
      <c r="C26" s="6" t="s">
        <v>121</v>
      </c>
      <c r="D26" s="37">
        <v>0.3</v>
      </c>
      <c r="E26" s="38"/>
      <c r="F26" s="38"/>
      <c r="G26" s="3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7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x14ac:dyDescent="0.25">
      <c r="A27" s="11"/>
      <c r="B27" s="6"/>
      <c r="C27" s="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x14ac:dyDescent="0.25">
      <c r="A28" s="11"/>
      <c r="B28" s="6"/>
      <c r="C28" s="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x14ac:dyDescent="0.25">
      <c r="A29" s="11"/>
      <c r="B29" s="6"/>
      <c r="C29" s="6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x14ac:dyDescent="0.25">
      <c r="A30" s="11"/>
      <c r="B30" s="6"/>
      <c r="C30" s="6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 x14ac:dyDescent="0.25">
      <c r="A31" s="11"/>
      <c r="B31" s="6"/>
      <c r="C31" s="6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x14ac:dyDescent="0.25">
      <c r="A32" s="11"/>
      <c r="B32" s="6"/>
      <c r="C32" s="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x14ac:dyDescent="0.25">
      <c r="A33" s="11"/>
      <c r="B33" s="6"/>
      <c r="C33" s="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x14ac:dyDescent="0.25">
      <c r="A34" s="11"/>
      <c r="B34" s="6"/>
      <c r="C34" s="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x14ac:dyDescent="0.25">
      <c r="A35" s="11"/>
      <c r="B35" s="6"/>
      <c r="C35" s="6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x14ac:dyDescent="0.25">
      <c r="A36" s="11"/>
      <c r="B36" s="6"/>
      <c r="C36" s="6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x14ac:dyDescent="0.25">
      <c r="A37" s="11"/>
      <c r="B37" s="6"/>
      <c r="C37" s="6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x14ac:dyDescent="0.25">
      <c r="A38" s="11"/>
      <c r="B38" s="6"/>
      <c r="C38" s="6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x14ac:dyDescent="0.25">
      <c r="A39" s="11"/>
      <c r="B39" s="6"/>
      <c r="C39" s="6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x14ac:dyDescent="0.25">
      <c r="A40" s="11"/>
      <c r="B40" s="6"/>
      <c r="C40" s="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x14ac:dyDescent="0.25">
      <c r="A41" s="11"/>
      <c r="B41" s="6"/>
      <c r="C41" s="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x14ac:dyDescent="0.25">
      <c r="A42" s="11"/>
      <c r="B42" s="6"/>
      <c r="C42" s="6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x14ac:dyDescent="0.25">
      <c r="A43" s="11"/>
      <c r="B43" s="6"/>
      <c r="C43" s="6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x14ac:dyDescent="0.25">
      <c r="A44" s="11"/>
      <c r="B44" s="6"/>
      <c r="C44" s="6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x14ac:dyDescent="0.25">
      <c r="A45" s="11"/>
      <c r="B45" s="6"/>
      <c r="C45" s="6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x14ac:dyDescent="0.25">
      <c r="A46" s="11"/>
      <c r="B46" s="6"/>
      <c r="C46" s="6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x14ac:dyDescent="0.25">
      <c r="A47" s="11"/>
      <c r="B47" s="6"/>
      <c r="C47" s="6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x14ac:dyDescent="0.25">
      <c r="A48" s="11"/>
      <c r="B48" s="6"/>
      <c r="C48" s="6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 x14ac:dyDescent="0.25">
      <c r="A49" s="11"/>
      <c r="B49" s="6"/>
      <c r="C49" s="6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x14ac:dyDescent="0.25">
      <c r="A50" s="11"/>
      <c r="B50" s="6"/>
      <c r="C50" s="6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x14ac:dyDescent="0.25">
      <c r="A51" s="11"/>
      <c r="B51" s="6"/>
      <c r="C51" s="6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x14ac:dyDescent="0.25">
      <c r="A52" s="11"/>
      <c r="B52" s="6"/>
      <c r="C52" s="6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x14ac:dyDescent="0.25">
      <c r="A53" s="11"/>
      <c r="B53" s="6"/>
      <c r="C53" s="6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 x14ac:dyDescent="0.25">
      <c r="A54" s="11"/>
      <c r="B54" s="6"/>
      <c r="C54" s="6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x14ac:dyDescent="0.25">
      <c r="A55" s="11"/>
      <c r="B55" s="6"/>
      <c r="C55" s="6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 x14ac:dyDescent="0.25">
      <c r="A56" s="11"/>
      <c r="B56" s="6"/>
      <c r="C56" s="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x14ac:dyDescent="0.25">
      <c r="A57" s="11"/>
      <c r="B57" s="6"/>
      <c r="C57" s="6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x14ac:dyDescent="0.25">
      <c r="A58" s="11"/>
      <c r="B58" s="6"/>
      <c r="C58" s="6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 x14ac:dyDescent="0.25">
      <c r="A59" s="11"/>
      <c r="B59" s="6"/>
      <c r="C59" s="6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59" x14ac:dyDescent="0.25">
      <c r="A60" s="11"/>
      <c r="B60" s="6"/>
      <c r="C60" s="6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</sheetData>
  <mergeCells count="38">
    <mergeCell ref="D26:G26"/>
    <mergeCell ref="D14:G14"/>
    <mergeCell ref="D22:G22"/>
    <mergeCell ref="D23:G23"/>
    <mergeCell ref="D24:G24"/>
    <mergeCell ref="D25:G25"/>
    <mergeCell ref="D18:G18"/>
    <mergeCell ref="D19:G19"/>
    <mergeCell ref="D20:G20"/>
    <mergeCell ref="D21:G21"/>
    <mergeCell ref="D11:G11"/>
    <mergeCell ref="D15:G15"/>
    <mergeCell ref="D17:G17"/>
    <mergeCell ref="D13:G13"/>
    <mergeCell ref="D16:G16"/>
    <mergeCell ref="D12:G12"/>
    <mergeCell ref="D2:G2"/>
    <mergeCell ref="D3:G3"/>
    <mergeCell ref="D4:G4"/>
    <mergeCell ref="D5:G5"/>
    <mergeCell ref="D10:G10"/>
    <mergeCell ref="D6:G6"/>
    <mergeCell ref="D7:G7"/>
    <mergeCell ref="D8:G8"/>
    <mergeCell ref="D9:G9"/>
    <mergeCell ref="AU1:AY1"/>
    <mergeCell ref="AZ1:BC1"/>
    <mergeCell ref="BD1:BG1"/>
    <mergeCell ref="AD1:AG1"/>
    <mergeCell ref="AQ1:AT1"/>
    <mergeCell ref="AL1:AP1"/>
    <mergeCell ref="Y1:AC1"/>
    <mergeCell ref="AH1:AK1"/>
    <mergeCell ref="D1:G1"/>
    <mergeCell ref="Q1:T1"/>
    <mergeCell ref="U1:X1"/>
    <mergeCell ref="H1:L1"/>
    <mergeCell ref="M1:P1"/>
  </mergeCells>
  <phoneticPr fontId="5" type="noConversion"/>
  <conditionalFormatting sqref="D2 H2:BA2 BE2:BG2">
    <cfRule type="cellIs" dxfId="0" priority="1" operator="equal">
      <formula>+WEEKNUM(+TODAY(),2)</formula>
    </cfRule>
  </conditionalFormatting>
  <pageMargins left="0.7" right="0.7" top="0.75" bottom="0.75" header="0.3" footer="0.3"/>
  <pageSetup paperSize="8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587D4-D74F-49BF-87FB-CFD1E46391DF}">
  <dimension ref="A3:I22"/>
  <sheetViews>
    <sheetView workbookViewId="0">
      <selection activeCell="A4" sqref="A4:XFD4"/>
    </sheetView>
  </sheetViews>
  <sheetFormatPr defaultRowHeight="15" x14ac:dyDescent="0.25"/>
  <cols>
    <col min="1" max="11" width="26" customWidth="1"/>
  </cols>
  <sheetData>
    <row r="3" spans="1:9" s="22" customFormat="1" ht="21" x14ac:dyDescent="0.35">
      <c r="A3" s="22" t="s">
        <v>16</v>
      </c>
      <c r="B3" s="22" t="s">
        <v>17</v>
      </c>
      <c r="C3" s="22" t="s">
        <v>18</v>
      </c>
      <c r="D3" s="22" t="s">
        <v>19</v>
      </c>
      <c r="E3" s="22" t="s">
        <v>20</v>
      </c>
      <c r="F3" s="22" t="s">
        <v>21</v>
      </c>
      <c r="G3" s="22" t="s">
        <v>22</v>
      </c>
      <c r="H3" s="22" t="s">
        <v>23</v>
      </c>
      <c r="I3" s="22" t="s">
        <v>24</v>
      </c>
    </row>
    <row r="4" spans="1:9" s="34" customFormat="1" x14ac:dyDescent="0.25">
      <c r="A4" s="34" t="s">
        <v>25</v>
      </c>
      <c r="B4" s="34" t="s">
        <v>26</v>
      </c>
      <c r="C4" s="34" t="s">
        <v>64</v>
      </c>
      <c r="D4" s="34" t="s">
        <v>65</v>
      </c>
      <c r="E4" s="34" t="s">
        <v>29</v>
      </c>
      <c r="F4" s="34" t="s">
        <v>30</v>
      </c>
      <c r="G4" s="34" t="s">
        <v>47</v>
      </c>
      <c r="H4" s="34" t="s">
        <v>48</v>
      </c>
      <c r="I4" s="34" t="s">
        <v>33</v>
      </c>
    </row>
    <row r="5" spans="1:9" s="34" customFormat="1" x14ac:dyDescent="0.25">
      <c r="A5" s="34" t="s">
        <v>25</v>
      </c>
      <c r="B5" s="34" t="s">
        <v>26</v>
      </c>
      <c r="C5" s="34" t="s">
        <v>61</v>
      </c>
      <c r="D5" s="34" t="s">
        <v>34</v>
      </c>
      <c r="E5" s="34" t="s">
        <v>29</v>
      </c>
      <c r="F5" s="34" t="s">
        <v>30</v>
      </c>
      <c r="G5" s="34" t="s">
        <v>43</v>
      </c>
      <c r="H5" s="34" t="s">
        <v>44</v>
      </c>
      <c r="I5" s="34" t="s">
        <v>33</v>
      </c>
    </row>
    <row r="6" spans="1:9" s="34" customFormat="1" x14ac:dyDescent="0.25">
      <c r="A6" s="34" t="s">
        <v>25</v>
      </c>
      <c r="B6" s="34" t="s">
        <v>26</v>
      </c>
      <c r="C6" s="34" t="s">
        <v>34</v>
      </c>
      <c r="D6" s="34" t="s">
        <v>35</v>
      </c>
      <c r="E6" s="34" t="s">
        <v>29</v>
      </c>
      <c r="F6" s="34" t="s">
        <v>30</v>
      </c>
      <c r="G6" s="34" t="s">
        <v>36</v>
      </c>
      <c r="H6" s="34" t="s">
        <v>37</v>
      </c>
      <c r="I6" s="34" t="s">
        <v>33</v>
      </c>
    </row>
    <row r="7" spans="1:9" s="34" customFormat="1" x14ac:dyDescent="0.25">
      <c r="A7" s="34" t="s">
        <v>25</v>
      </c>
      <c r="B7" s="34" t="s">
        <v>26</v>
      </c>
      <c r="C7" s="34" t="s">
        <v>45</v>
      </c>
      <c r="D7" s="34" t="s">
        <v>46</v>
      </c>
      <c r="E7" s="34" t="s">
        <v>29</v>
      </c>
      <c r="F7" s="34" t="s">
        <v>30</v>
      </c>
      <c r="G7" s="34" t="s">
        <v>47</v>
      </c>
      <c r="H7" s="34" t="s">
        <v>48</v>
      </c>
      <c r="I7" s="34" t="s">
        <v>33</v>
      </c>
    </row>
    <row r="8" spans="1:9" s="34" customFormat="1" x14ac:dyDescent="0.25">
      <c r="A8" s="34" t="s">
        <v>25</v>
      </c>
      <c r="B8" s="34" t="s">
        <v>26</v>
      </c>
      <c r="C8" s="34" t="s">
        <v>53</v>
      </c>
      <c r="D8" s="34" t="s">
        <v>54</v>
      </c>
      <c r="E8" s="34" t="s">
        <v>29</v>
      </c>
      <c r="F8" s="34" t="s">
        <v>30</v>
      </c>
      <c r="G8" s="34" t="s">
        <v>31</v>
      </c>
      <c r="H8" s="34" t="s">
        <v>32</v>
      </c>
      <c r="I8" s="34" t="s">
        <v>33</v>
      </c>
    </row>
    <row r="9" spans="1:9" s="34" customFormat="1" x14ac:dyDescent="0.25">
      <c r="A9" s="34" t="s">
        <v>25</v>
      </c>
      <c r="B9" s="34" t="s">
        <v>26</v>
      </c>
      <c r="C9" s="34" t="s">
        <v>81</v>
      </c>
      <c r="D9" s="34" t="s">
        <v>71</v>
      </c>
      <c r="E9" s="34" t="s">
        <v>29</v>
      </c>
      <c r="F9" s="34" t="s">
        <v>30</v>
      </c>
      <c r="G9" s="34" t="s">
        <v>82</v>
      </c>
      <c r="H9" s="34" t="s">
        <v>83</v>
      </c>
      <c r="I9" s="34" t="s">
        <v>33</v>
      </c>
    </row>
    <row r="10" spans="1:9" s="34" customFormat="1" x14ac:dyDescent="0.25">
      <c r="A10" s="34" t="s">
        <v>25</v>
      </c>
      <c r="B10" s="34" t="s">
        <v>26</v>
      </c>
      <c r="C10" s="34" t="s">
        <v>71</v>
      </c>
      <c r="D10" s="34" t="s">
        <v>62</v>
      </c>
      <c r="E10" s="34" t="s">
        <v>29</v>
      </c>
      <c r="F10" s="34" t="s">
        <v>30</v>
      </c>
      <c r="G10" s="34" t="s">
        <v>72</v>
      </c>
      <c r="H10" s="34" t="s">
        <v>73</v>
      </c>
      <c r="I10" s="34" t="s">
        <v>33</v>
      </c>
    </row>
    <row r="11" spans="1:9" s="34" customFormat="1" x14ac:dyDescent="0.25">
      <c r="A11" s="34" t="s">
        <v>25</v>
      </c>
      <c r="B11" s="34" t="s">
        <v>26</v>
      </c>
      <c r="C11" s="34" t="s">
        <v>62</v>
      </c>
      <c r="D11" s="34" t="s">
        <v>63</v>
      </c>
      <c r="E11" s="34" t="s">
        <v>29</v>
      </c>
      <c r="F11" s="34" t="s">
        <v>30</v>
      </c>
      <c r="G11" s="34" t="s">
        <v>43</v>
      </c>
      <c r="H11" s="34" t="s">
        <v>44</v>
      </c>
      <c r="I11" s="34" t="s">
        <v>33</v>
      </c>
    </row>
    <row r="12" spans="1:9" s="34" customFormat="1" x14ac:dyDescent="0.25">
      <c r="A12" s="34" t="s">
        <v>25</v>
      </c>
      <c r="B12" s="34" t="s">
        <v>26</v>
      </c>
      <c r="C12" s="34" t="s">
        <v>63</v>
      </c>
      <c r="D12" s="34" t="s">
        <v>68</v>
      </c>
      <c r="E12" s="34" t="s">
        <v>29</v>
      </c>
      <c r="F12" s="34" t="s">
        <v>30</v>
      </c>
      <c r="G12" s="34" t="s">
        <v>69</v>
      </c>
      <c r="H12" s="34" t="s">
        <v>70</v>
      </c>
      <c r="I12" s="34" t="s">
        <v>33</v>
      </c>
    </row>
    <row r="13" spans="1:9" s="34" customFormat="1" x14ac:dyDescent="0.25">
      <c r="A13" s="34" t="s">
        <v>25</v>
      </c>
      <c r="B13" s="34" t="s">
        <v>26</v>
      </c>
      <c r="C13" s="34" t="s">
        <v>76</v>
      </c>
      <c r="D13" s="34" t="s">
        <v>77</v>
      </c>
      <c r="E13" s="34" t="s">
        <v>29</v>
      </c>
      <c r="F13" s="34" t="s">
        <v>30</v>
      </c>
      <c r="G13" s="34" t="s">
        <v>78</v>
      </c>
      <c r="H13" s="34" t="s">
        <v>79</v>
      </c>
      <c r="I13" s="34" t="s">
        <v>80</v>
      </c>
    </row>
    <row r="14" spans="1:9" s="35" customFormat="1" x14ac:dyDescent="0.25">
      <c r="A14" s="35" t="s">
        <v>25</v>
      </c>
      <c r="B14" s="35" t="s">
        <v>26</v>
      </c>
      <c r="C14" s="35" t="s">
        <v>55</v>
      </c>
      <c r="D14" s="35" t="s">
        <v>56</v>
      </c>
      <c r="E14" s="35" t="s">
        <v>29</v>
      </c>
      <c r="F14" s="35" t="s">
        <v>30</v>
      </c>
      <c r="G14" s="35" t="s">
        <v>36</v>
      </c>
      <c r="H14" s="35" t="s">
        <v>37</v>
      </c>
      <c r="I14" s="35" t="s">
        <v>33</v>
      </c>
    </row>
    <row r="15" spans="1:9" s="35" customFormat="1" x14ac:dyDescent="0.25">
      <c r="A15" s="35" t="s">
        <v>25</v>
      </c>
      <c r="B15" s="35" t="s">
        <v>26</v>
      </c>
      <c r="C15" s="35" t="s">
        <v>41</v>
      </c>
      <c r="D15" s="35" t="s">
        <v>42</v>
      </c>
      <c r="E15" s="35" t="s">
        <v>29</v>
      </c>
      <c r="F15" s="35" t="s">
        <v>30</v>
      </c>
      <c r="G15" s="35" t="s">
        <v>43</v>
      </c>
      <c r="H15" s="35" t="s">
        <v>44</v>
      </c>
      <c r="I15" s="35" t="s">
        <v>33</v>
      </c>
    </row>
    <row r="16" spans="1:9" s="35" customFormat="1" x14ac:dyDescent="0.25">
      <c r="A16" s="35" t="s">
        <v>25</v>
      </c>
      <c r="B16" s="35" t="s">
        <v>26</v>
      </c>
      <c r="C16" s="35" t="s">
        <v>49</v>
      </c>
      <c r="D16" s="35" t="s">
        <v>50</v>
      </c>
      <c r="E16" s="35" t="s">
        <v>29</v>
      </c>
      <c r="F16" s="35" t="s">
        <v>30</v>
      </c>
      <c r="G16" s="35" t="s">
        <v>43</v>
      </c>
      <c r="H16" s="35" t="s">
        <v>44</v>
      </c>
      <c r="I16" s="35" t="s">
        <v>33</v>
      </c>
    </row>
    <row r="17" spans="1:9" s="35" customFormat="1" x14ac:dyDescent="0.25">
      <c r="A17" s="35" t="s">
        <v>25</v>
      </c>
      <c r="B17" s="35" t="s">
        <v>26</v>
      </c>
      <c r="C17" s="35" t="s">
        <v>74</v>
      </c>
      <c r="D17" s="35" t="s">
        <v>75</v>
      </c>
      <c r="E17" s="35" t="s">
        <v>29</v>
      </c>
      <c r="F17" s="35" t="s">
        <v>30</v>
      </c>
      <c r="G17" s="35" t="s">
        <v>59</v>
      </c>
      <c r="H17" s="35" t="s">
        <v>60</v>
      </c>
      <c r="I17" s="35" t="s">
        <v>33</v>
      </c>
    </row>
    <row r="18" spans="1:9" s="35" customFormat="1" x14ac:dyDescent="0.25">
      <c r="A18" s="35" t="s">
        <v>25</v>
      </c>
      <c r="B18" s="35" t="s">
        <v>26</v>
      </c>
      <c r="C18" s="35" t="s">
        <v>57</v>
      </c>
      <c r="D18" s="35" t="s">
        <v>58</v>
      </c>
      <c r="E18" s="35" t="s">
        <v>29</v>
      </c>
      <c r="F18" s="35" t="s">
        <v>30</v>
      </c>
      <c r="G18" s="35" t="s">
        <v>59</v>
      </c>
      <c r="H18" s="35" t="s">
        <v>60</v>
      </c>
      <c r="I18" s="35" t="s">
        <v>33</v>
      </c>
    </row>
    <row r="19" spans="1:9" s="35" customFormat="1" x14ac:dyDescent="0.25">
      <c r="A19" s="35" t="s">
        <v>25</v>
      </c>
      <c r="B19" s="35" t="s">
        <v>26</v>
      </c>
      <c r="C19" s="35" t="s">
        <v>51</v>
      </c>
      <c r="D19" s="35" t="s">
        <v>52</v>
      </c>
      <c r="E19" s="35" t="s">
        <v>29</v>
      </c>
      <c r="F19" s="35" t="s">
        <v>30</v>
      </c>
      <c r="G19" s="35" t="s">
        <v>31</v>
      </c>
      <c r="H19" s="35" t="s">
        <v>32</v>
      </c>
      <c r="I19" s="35" t="s">
        <v>33</v>
      </c>
    </row>
    <row r="20" spans="1:9" s="35" customFormat="1" x14ac:dyDescent="0.25">
      <c r="A20" s="35" t="s">
        <v>25</v>
      </c>
      <c r="B20" s="35" t="s">
        <v>26</v>
      </c>
      <c r="C20" s="35" t="s">
        <v>27</v>
      </c>
      <c r="D20" s="35" t="s">
        <v>28</v>
      </c>
      <c r="E20" s="35" t="s">
        <v>29</v>
      </c>
      <c r="F20" s="35" t="s">
        <v>30</v>
      </c>
      <c r="G20" s="35" t="s">
        <v>31</v>
      </c>
      <c r="H20" s="35" t="s">
        <v>32</v>
      </c>
      <c r="I20" s="35" t="s">
        <v>33</v>
      </c>
    </row>
    <row r="21" spans="1:9" s="35" customFormat="1" x14ac:dyDescent="0.25">
      <c r="A21" s="35" t="s">
        <v>25</v>
      </c>
      <c r="B21" s="35" t="s">
        <v>26</v>
      </c>
      <c r="C21" s="35" t="s">
        <v>66</v>
      </c>
      <c r="D21" s="35" t="s">
        <v>67</v>
      </c>
      <c r="E21" s="35" t="s">
        <v>29</v>
      </c>
      <c r="F21" s="35" t="s">
        <v>30</v>
      </c>
      <c r="G21" s="35" t="s">
        <v>31</v>
      </c>
      <c r="H21" s="35" t="s">
        <v>32</v>
      </c>
      <c r="I21" s="35" t="s">
        <v>33</v>
      </c>
    </row>
    <row r="22" spans="1:9" s="35" customFormat="1" x14ac:dyDescent="0.25">
      <c r="A22" s="35" t="s">
        <v>25</v>
      </c>
      <c r="B22" s="35" t="s">
        <v>26</v>
      </c>
      <c r="C22" s="35" t="s">
        <v>38</v>
      </c>
      <c r="D22" s="35" t="s">
        <v>39</v>
      </c>
      <c r="E22" s="35" t="s">
        <v>29</v>
      </c>
      <c r="F22" s="35" t="s">
        <v>30</v>
      </c>
      <c r="G22" s="35" t="s">
        <v>40</v>
      </c>
      <c r="H22" s="35" t="s">
        <v>30</v>
      </c>
      <c r="I22" s="35" t="s">
        <v>33</v>
      </c>
    </row>
  </sheetData>
  <autoFilter ref="C3:C41" xr:uid="{672198F2-1503-4E09-872F-90D9D54751CB}">
    <sortState xmlns:xlrd2="http://schemas.microsoft.com/office/spreadsheetml/2017/richdata2" ref="A4:I41">
      <sortCondition ref="C3:C41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2023</vt:lpstr>
      <vt:lpstr>KÅRSTØ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Hyldegaard</dc:creator>
  <cp:lastModifiedBy>Dorte G. Kristiansen</cp:lastModifiedBy>
  <cp:lastPrinted>2021-11-04T13:04:07Z</cp:lastPrinted>
  <dcterms:created xsi:type="dcterms:W3CDTF">2019-12-02T13:17:49Z</dcterms:created>
  <dcterms:modified xsi:type="dcterms:W3CDTF">2023-01-03T10:29:51Z</dcterms:modified>
</cp:coreProperties>
</file>