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eyg_energinet_dk/Documents/Skrivebord/"/>
    </mc:Choice>
  </mc:AlternateContent>
  <xr:revisionPtr revIDLastSave="0" documentId="8_{819A754F-7EDF-4F0D-A734-B586C67505B9}" xr6:coauthVersionLast="47" xr6:coauthVersionMax="47" xr10:uidLastSave="{00000000-0000-0000-0000-000000000000}"/>
  <bookViews>
    <workbookView xWindow="-110" yWindow="-110" windowWidth="19420" windowHeight="10420" tabRatio="488" xr2:uid="{00000000-000D-0000-FFFF-FFFF00000000}"/>
  </bookViews>
  <sheets>
    <sheet name="2023" sheetId="1" r:id="rId1"/>
    <sheet name="KÅRSTØ" sheetId="3" r:id="rId2"/>
  </sheets>
  <definedNames>
    <definedName name="_xlnm._FilterDatabase" localSheetId="1" hidden="1">KÅRSTØ!$C$3:$C$41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12" i="1"/>
  <c r="C8" i="1"/>
  <c r="C3" i="1"/>
</calcChain>
</file>

<file path=xl/sharedStrings.xml><?xml version="1.0" encoding="utf-8"?>
<sst xmlns="http://schemas.openxmlformats.org/spreadsheetml/2006/main" count="288" uniqueCount="115">
  <si>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</si>
  <si>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</si>
  <si>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</si>
  <si>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</si>
  <si>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</si>
  <si>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</si>
  <si>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</si>
  <si>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</si>
  <si>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</si>
  <si>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</si>
  <si>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</si>
  <si>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</si>
  <si>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 Asset</t>
  </si>
  <si>
    <t>Type of event</t>
  </si>
  <si>
    <t>Start</t>
  </si>
  <si>
    <t>End</t>
  </si>
  <si>
    <t>unit</t>
  </si>
  <si>
    <t>Technical capacity</t>
  </si>
  <si>
    <t>Available capacity</t>
  </si>
  <si>
    <t>Unavailable capacity</t>
  </si>
  <si>
    <t>Reason</t>
  </si>
  <si>
    <t>Kårstø</t>
  </si>
  <si>
    <t>Other unavailability</t>
  </si>
  <si>
    <t>2024-05-29T06:00:00+0200</t>
  </si>
  <si>
    <t>2024-06-06T06:00:00+0200</t>
  </si>
  <si>
    <t>mcm/d</t>
  </si>
  <si>
    <t>97.6</t>
  </si>
  <si>
    <t>92.2</t>
  </si>
  <si>
    <t>5.4</t>
  </si>
  <si>
    <t>Yearly maintenance</t>
  </si>
  <si>
    <t>2023-05-01T06:00:00+0200</t>
  </si>
  <si>
    <t>2023-05-10T06:00:00+0200</t>
  </si>
  <si>
    <t>78.0</t>
  </si>
  <si>
    <t>19.6</t>
  </si>
  <si>
    <t>2024-08-30T06:00:00+0200</t>
  </si>
  <si>
    <t>2024-09-20T06:00:00+0200</t>
  </si>
  <si>
    <t>0.0</t>
  </si>
  <si>
    <t>2024-04-14T06:00:00+0200</t>
  </si>
  <si>
    <t>2024-04-23T06:00:00+0200</t>
  </si>
  <si>
    <t>85.0</t>
  </si>
  <si>
    <t>12.6</t>
  </si>
  <si>
    <t>2023-05-14T06:00:00+0200</t>
  </si>
  <si>
    <t>2023-05-27T06:00:00+0200</t>
  </si>
  <si>
    <t>92.0</t>
  </si>
  <si>
    <t>5.6</t>
  </si>
  <si>
    <t>2024-04-28T06:00:00+0200</t>
  </si>
  <si>
    <t>2024-05-04T06:00:00+0200</t>
  </si>
  <si>
    <t>2024-05-20T06:00:00+0200</t>
  </si>
  <si>
    <t>2024-05-28T06:00:00+0200</t>
  </si>
  <si>
    <t>2023-06-06T06:00:00+0200</t>
  </si>
  <si>
    <t>2023-06-08T06:00:00+0200</t>
  </si>
  <si>
    <t>2024-04-01T06:00:00+0200</t>
  </si>
  <si>
    <t>2024-04-10T06:00:00+0200</t>
  </si>
  <si>
    <t>2024-05-12T06:00:00+0200</t>
  </si>
  <si>
    <t>2024-05-15T06:00:00+0200</t>
  </si>
  <si>
    <t>84.0</t>
  </si>
  <si>
    <t>13.6</t>
  </si>
  <si>
    <t>2023-04-23T06:00:00+0200</t>
  </si>
  <si>
    <t>2023-09-15T06:00:00+0200</t>
  </si>
  <si>
    <t>2023-09-17T06:00:00+0200</t>
  </si>
  <si>
    <t>2023-04-10T06:00:00+0200</t>
  </si>
  <si>
    <t>2023-04-17T06:00:00+0200</t>
  </si>
  <si>
    <t>2024-06-09T06:00:00+0200</t>
  </si>
  <si>
    <t>2024-06-17T06:00:00+0200</t>
  </si>
  <si>
    <t>2023-09-24T06:00:00+0200</t>
  </si>
  <si>
    <t>91.0</t>
  </si>
  <si>
    <t>6.6</t>
  </si>
  <si>
    <t>2023-09-08T06:00:00+0200</t>
  </si>
  <si>
    <t>75.0</t>
  </si>
  <si>
    <t>22.6</t>
  </si>
  <si>
    <t>2024-05-05T06:00:00+0200</t>
  </si>
  <si>
    <t>2024-05-08T06:00:00+0200</t>
  </si>
  <si>
    <t>2023-09-27T06:00:00+0200</t>
  </si>
  <si>
    <t>2023-09-28T06:00:00+0200</t>
  </si>
  <si>
    <t>30.0</t>
  </si>
  <si>
    <t>67.6</t>
  </si>
  <si>
    <t>Yearly ESD test</t>
  </si>
  <si>
    <t>2023-08-28T06:00:00+0200</t>
  </si>
  <si>
    <t>88.0</t>
  </si>
  <si>
    <t>9.6</t>
  </si>
  <si>
    <t>CS Egtved</t>
  </si>
  <si>
    <t>CS Everdrup</t>
  </si>
  <si>
    <t xml:space="preserve">Activity </t>
  </si>
  <si>
    <t>Consequence</t>
  </si>
  <si>
    <t>Days</t>
  </si>
  <si>
    <t>Requirement (Sum)</t>
  </si>
  <si>
    <t>Nybro EPII-terminal</t>
  </si>
  <si>
    <t>L/V Landlines</t>
  </si>
  <si>
    <t>Energinet Strategic Activity / Maintenance Plan 2024</t>
  </si>
  <si>
    <t>EPII Branch Pipeline baseline pigging</t>
  </si>
  <si>
    <t>X</t>
  </si>
  <si>
    <t>Yearly service on electrical supply and components</t>
  </si>
  <si>
    <t>None</t>
  </si>
  <si>
    <t>Upgrad of electrical bearing panel on one compressor</t>
  </si>
  <si>
    <t>MAN-ES Yearly service on compressors</t>
  </si>
  <si>
    <t>Change of local transformer, two compressors</t>
  </si>
  <si>
    <t>Annual test and repair</t>
  </si>
  <si>
    <t>Pigging Frøslev-Egtved I</t>
  </si>
  <si>
    <t>Pigging Frøslev-Egtved II</t>
  </si>
  <si>
    <t>Pigging Hvidovre - Avedøreværket</t>
  </si>
  <si>
    <t>Pigging Egtved - Nyborg</t>
  </si>
  <si>
    <t>Pigging Lyngsodde - Middelfart</t>
  </si>
  <si>
    <t>Pigging Nyborg - Kongsmark (N)</t>
  </si>
  <si>
    <t>Pigging Nyborg - Kongsmark (S)</t>
  </si>
  <si>
    <t>No flow</t>
  </si>
  <si>
    <t>Test and preventive maintenance</t>
  </si>
  <si>
    <t>No redundancy</t>
  </si>
  <si>
    <t>EPII Offshore pipeline</t>
  </si>
  <si>
    <t>31/1</t>
  </si>
  <si>
    <t>Pigging Vest Amager - Enghave Brygge</t>
  </si>
  <si>
    <t>Available capacity: 5.700.00 kWh/h</t>
  </si>
  <si>
    <t>2/4</t>
  </si>
  <si>
    <t>1/7</t>
  </si>
  <si>
    <t>30/8 06:00 -24/9 06:00</t>
  </si>
  <si>
    <t>30/8 06:00 -22/9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</si>
</sst>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3" borderId="8" applyNumberFormat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4" borderId="0" xfId="0" applyFill="1"/>
    <xf numFmtId="0" fontId="0" fillId="5" borderId="0" xfId="0" applyFill="1"/>
    <xf numFmtId="0" fontId="0" fillId="0" borderId="1" xfId="0" applyBorder="1" applyAlignment="1">
      <alignment horizontal="left" vertical="top" wrapText="1" indent="1"/>
    </xf>
    <xf numFmtId="0" fontId="1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left" vertical="top" wrapText="1" indent="1"/>
    </xf>
    <xf numFmtId="0" fontId="0" fillId="2" borderId="9" xfId="0" applyFill="1" applyBorder="1"/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/>
    <xf numFmtId="0" fontId="1" fillId="6" borderId="0" xfId="0" applyFont="1" applyFill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6" borderId="10" xfId="0" applyFont="1" applyFill="1" applyBorder="1"/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11" xfId="0" applyFill="1" applyBorder="1"/>
    <xf numFmtId="0" fontId="0" fillId="0" borderId="2" xfId="0" applyBorder="1"/>
    <xf numFmtId="0" fontId="1" fillId="6" borderId="5" xfId="0" applyFont="1" applyFill="1" applyBorder="1"/>
    <xf numFmtId="0" fontId="1" fillId="0" borderId="2" xfId="0" applyFont="1" applyBorder="1"/>
    <xf numFmtId="0" fontId="1" fillId="6" borderId="2" xfId="0" applyFont="1" applyFill="1" applyBorder="1"/>
    <xf numFmtId="0" fontId="0" fillId="2" borderId="2" xfId="0" applyFill="1" applyBorder="1"/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/>
    <xf numFmtId="0" fontId="13" fillId="0" borderId="1" xfId="0" applyFont="1" applyBorder="1"/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6" borderId="1" xfId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3" borderId="1" xfId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2">
    <cellStyle name="Beregning" xfId="1" builtinId="22"/>
    <cellStyle name="Normal" xfId="0" builtinId="0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CO50"/>
  <sheetViews>
    <sheetView tabSelected="1" zoomScale="90" zoomScaleNormal="90" workbookViewId="0">
      <pane xSplit="2" ySplit="2" topLeftCell="Y8" activePane="bottomRight" state="frozen"/>
      <selection pane="topRight" activeCell="D1" sqref="D1"/>
      <selection pane="bottomLeft" activeCell="A3" sqref="A3"/>
      <selection pane="bottomRight" activeCell="AP11" sqref="AP11:AV11"/>
    </sheetView>
  </sheetViews>
  <sheetFormatPr defaultRowHeight="14.5" x14ac:dyDescent="0.35"/>
  <cols>
    <col min="1" max="1" width="46.453125" style="4" customWidth="1"/>
    <col min="2" max="2" width="34.453125" style="4" customWidth="1"/>
    <col min="3" max="5" width="3.26953125" customWidth="1"/>
    <col min="6" max="6" width="3.1796875" bestFit="1" customWidth="1"/>
    <col min="7" max="10" width="3.26953125" customWidth="1"/>
    <col min="11" max="11" width="4" bestFit="1" customWidth="1"/>
    <col min="12" max="19" width="3.26953125" customWidth="1"/>
    <col min="20" max="20" width="3.1796875" bestFit="1" customWidth="1"/>
    <col min="21" max="25" width="3.26953125" customWidth="1"/>
    <col min="26" max="26" width="4" bestFit="1" customWidth="1"/>
    <col min="27" max="27" width="3.26953125" customWidth="1"/>
    <col min="28" max="28" width="4" bestFit="1" customWidth="1"/>
    <col min="29" max="31" width="3.26953125" customWidth="1"/>
    <col min="32" max="32" width="3.90625" customWidth="1"/>
    <col min="33" max="33" width="4" customWidth="1"/>
    <col min="34" max="36" width="3.26953125" customWidth="1"/>
    <col min="37" max="37" width="3.1796875" bestFit="1" customWidth="1"/>
    <col min="38" max="58" width="3.26953125" customWidth="1"/>
    <col min="59" max="59" width="3" customWidth="1"/>
    <col min="60" max="61" width="23" bestFit="1" customWidth="1"/>
  </cols>
  <sheetData>
    <row r="1" spans="1:93" ht="46" x14ac:dyDescent="0.35">
      <c r="A1" s="9">
        <v>2024</v>
      </c>
      <c r="B1" s="10" t="s">
        <v>88</v>
      </c>
      <c r="C1" s="48" t="s">
        <v>85</v>
      </c>
      <c r="D1" s="49"/>
      <c r="E1" s="49"/>
      <c r="F1" s="50"/>
      <c r="G1" s="51" t="s">
        <v>0</v>
      </c>
      <c r="H1" s="52"/>
      <c r="I1" s="52"/>
      <c r="J1" s="52"/>
      <c r="K1" s="53"/>
      <c r="L1" s="45" t="s">
        <v>1</v>
      </c>
      <c r="M1" s="46"/>
      <c r="N1" s="46"/>
      <c r="O1" s="47"/>
      <c r="P1" s="45" t="s">
        <v>2</v>
      </c>
      <c r="Q1" s="46"/>
      <c r="R1" s="46"/>
      <c r="S1" s="46"/>
      <c r="T1" s="45" t="s">
        <v>3</v>
      </c>
      <c r="U1" s="46"/>
      <c r="V1" s="46"/>
      <c r="W1" s="47"/>
      <c r="X1" s="45" t="s">
        <v>4</v>
      </c>
      <c r="Y1" s="46"/>
      <c r="Z1" s="46"/>
      <c r="AA1" s="46"/>
      <c r="AB1" s="47"/>
      <c r="AC1" s="42" t="s">
        <v>5</v>
      </c>
      <c r="AD1" s="42"/>
      <c r="AE1" s="42"/>
      <c r="AF1" s="42"/>
      <c r="AG1" s="45" t="s">
        <v>6</v>
      </c>
      <c r="AH1" s="46"/>
      <c r="AI1" s="46"/>
      <c r="AJ1" s="47"/>
      <c r="AK1" s="45" t="s">
        <v>7</v>
      </c>
      <c r="AL1" s="46"/>
      <c r="AM1" s="46"/>
      <c r="AN1" s="46"/>
      <c r="AO1" s="47"/>
      <c r="AP1" s="42" t="s">
        <v>8</v>
      </c>
      <c r="AQ1" s="42"/>
      <c r="AR1" s="42"/>
      <c r="AS1" s="42"/>
      <c r="AT1" s="45" t="s">
        <v>9</v>
      </c>
      <c r="AU1" s="46"/>
      <c r="AV1" s="46"/>
      <c r="AW1" s="46"/>
      <c r="AX1" s="47"/>
      <c r="AY1" s="45" t="s">
        <v>10</v>
      </c>
      <c r="AZ1" s="46"/>
      <c r="BA1" s="46"/>
      <c r="BB1" s="46"/>
      <c r="BC1" s="42" t="s">
        <v>11</v>
      </c>
      <c r="BD1" s="42"/>
      <c r="BE1" s="42"/>
      <c r="BF1" s="42"/>
    </row>
    <row r="2" spans="1:93" x14ac:dyDescent="0.35">
      <c r="A2" s="24" t="s">
        <v>82</v>
      </c>
      <c r="B2" s="24" t="s">
        <v>83</v>
      </c>
      <c r="C2" s="42" t="s">
        <v>84</v>
      </c>
      <c r="D2" s="42"/>
      <c r="E2" s="42"/>
      <c r="F2" s="42"/>
      <c r="G2" s="22">
        <v>1</v>
      </c>
      <c r="H2" s="22">
        <v>2</v>
      </c>
      <c r="I2" s="22">
        <v>3</v>
      </c>
      <c r="J2" s="22">
        <v>4</v>
      </c>
      <c r="K2" s="22">
        <v>5</v>
      </c>
      <c r="L2" s="22">
        <v>6</v>
      </c>
      <c r="M2" s="22">
        <v>7</v>
      </c>
      <c r="N2" s="22">
        <v>8</v>
      </c>
      <c r="O2" s="22">
        <v>9</v>
      </c>
      <c r="P2" s="22">
        <v>10</v>
      </c>
      <c r="Q2" s="22">
        <v>11</v>
      </c>
      <c r="R2" s="22">
        <v>12</v>
      </c>
      <c r="S2" s="22">
        <v>13</v>
      </c>
      <c r="T2" s="22">
        <v>14</v>
      </c>
      <c r="U2" s="22">
        <v>15</v>
      </c>
      <c r="V2" s="22">
        <v>16</v>
      </c>
      <c r="W2" s="22">
        <v>17</v>
      </c>
      <c r="X2" s="22">
        <v>18</v>
      </c>
      <c r="Y2" s="22">
        <v>19</v>
      </c>
      <c r="Z2" s="22">
        <v>20</v>
      </c>
      <c r="AA2" s="22">
        <v>21</v>
      </c>
      <c r="AB2" s="22">
        <v>22</v>
      </c>
      <c r="AC2" s="22">
        <v>23</v>
      </c>
      <c r="AD2" s="22">
        <v>24</v>
      </c>
      <c r="AE2" s="22">
        <v>25</v>
      </c>
      <c r="AF2" s="22">
        <v>26</v>
      </c>
      <c r="AG2" s="22">
        <v>27</v>
      </c>
      <c r="AH2" s="22">
        <v>28</v>
      </c>
      <c r="AI2" s="22">
        <v>29</v>
      </c>
      <c r="AJ2" s="22">
        <v>30</v>
      </c>
      <c r="AK2" s="22">
        <v>31</v>
      </c>
      <c r="AL2" s="22">
        <v>32</v>
      </c>
      <c r="AM2" s="22">
        <v>33</v>
      </c>
      <c r="AN2" s="22">
        <v>34</v>
      </c>
      <c r="AO2" s="22">
        <v>35</v>
      </c>
      <c r="AP2" s="22">
        <v>36</v>
      </c>
      <c r="AQ2" s="22">
        <v>37</v>
      </c>
      <c r="AR2" s="22">
        <v>38</v>
      </c>
      <c r="AS2" s="22">
        <v>39</v>
      </c>
      <c r="AT2" s="22">
        <v>40</v>
      </c>
      <c r="AU2" s="22">
        <v>41</v>
      </c>
      <c r="AV2" s="22">
        <v>42</v>
      </c>
      <c r="AW2" s="22">
        <v>43</v>
      </c>
      <c r="AX2" s="22">
        <v>44</v>
      </c>
      <c r="AY2" s="22">
        <v>45</v>
      </c>
      <c r="AZ2" s="22">
        <v>46</v>
      </c>
      <c r="BA2" s="22">
        <v>47</v>
      </c>
      <c r="BB2" s="22">
        <v>48</v>
      </c>
      <c r="BC2" s="22">
        <v>49</v>
      </c>
      <c r="BD2" s="22">
        <v>50</v>
      </c>
      <c r="BE2" s="22">
        <v>51</v>
      </c>
      <c r="BF2" s="26">
        <v>52</v>
      </c>
    </row>
    <row r="3" spans="1:93" s="7" customFormat="1" x14ac:dyDescent="0.35">
      <c r="A3" s="6" t="s">
        <v>80</v>
      </c>
      <c r="B3" s="6"/>
      <c r="C3" s="54">
        <f>SUM(C4)</f>
        <v>5</v>
      </c>
      <c r="D3" s="54"/>
      <c r="E3" s="54"/>
      <c r="F3" s="5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27"/>
    </row>
    <row r="4" spans="1:93" s="1" customFormat="1" x14ac:dyDescent="0.35">
      <c r="A4" s="13" t="s">
        <v>91</v>
      </c>
      <c r="B4" s="3" t="s">
        <v>92</v>
      </c>
      <c r="C4" s="42">
        <v>5</v>
      </c>
      <c r="D4" s="42"/>
      <c r="E4" s="42"/>
      <c r="F4" s="42"/>
      <c r="N4" s="1" t="s">
        <v>90</v>
      </c>
      <c r="BF4" s="28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</row>
    <row r="5" spans="1:93" s="1" customFormat="1" x14ac:dyDescent="0.35">
      <c r="A5" s="13" t="s">
        <v>95</v>
      </c>
      <c r="B5" s="3" t="s">
        <v>92</v>
      </c>
      <c r="C5" s="42">
        <v>30</v>
      </c>
      <c r="D5" s="42"/>
      <c r="E5" s="42"/>
      <c r="F5" s="42"/>
      <c r="T5" s="1" t="s">
        <v>90</v>
      </c>
      <c r="U5" s="1" t="s">
        <v>90</v>
      </c>
      <c r="V5" s="1" t="s">
        <v>90</v>
      </c>
      <c r="W5" s="1" t="s">
        <v>90</v>
      </c>
      <c r="X5" s="1" t="s">
        <v>90</v>
      </c>
      <c r="Y5" s="1" t="s">
        <v>90</v>
      </c>
      <c r="BF5" s="28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s="1" customFormat="1" ht="29" x14ac:dyDescent="0.35">
      <c r="A6" s="13" t="s">
        <v>93</v>
      </c>
      <c r="B6" s="3" t="s">
        <v>92</v>
      </c>
      <c r="C6" s="42">
        <v>20</v>
      </c>
      <c r="D6" s="42"/>
      <c r="E6" s="42"/>
      <c r="F6" s="42"/>
      <c r="P6" s="1" t="s">
        <v>90</v>
      </c>
      <c r="Q6" s="1" t="s">
        <v>90</v>
      </c>
      <c r="R6" s="1" t="s">
        <v>90</v>
      </c>
      <c r="S6" s="1" t="s">
        <v>90</v>
      </c>
      <c r="BF6" s="28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s="1" customFormat="1" x14ac:dyDescent="0.35">
      <c r="A7" s="13" t="s">
        <v>94</v>
      </c>
      <c r="B7" s="3" t="s">
        <v>92</v>
      </c>
      <c r="C7" s="42">
        <v>20</v>
      </c>
      <c r="D7" s="42"/>
      <c r="E7" s="42"/>
      <c r="F7" s="42"/>
      <c r="AP7" s="1" t="s">
        <v>90</v>
      </c>
      <c r="AQ7" s="1" t="s">
        <v>90</v>
      </c>
      <c r="AR7" s="1" t="s">
        <v>90</v>
      </c>
      <c r="AS7" s="1" t="s">
        <v>90</v>
      </c>
      <c r="BF7" s="28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93" s="20" customFormat="1" x14ac:dyDescent="0.35">
      <c r="A8" s="18" t="s">
        <v>81</v>
      </c>
      <c r="B8" s="18"/>
      <c r="C8" s="44">
        <f>SUM(C9:F11)</f>
        <v>111.5</v>
      </c>
      <c r="D8" s="44"/>
      <c r="E8" s="44"/>
      <c r="F8" s="4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9"/>
    </row>
    <row r="9" spans="1:93" s="15" customFormat="1" x14ac:dyDescent="0.35">
      <c r="A9" s="13" t="s">
        <v>96</v>
      </c>
      <c r="B9" s="3" t="s">
        <v>104</v>
      </c>
      <c r="C9" s="43">
        <v>0.5</v>
      </c>
      <c r="D9" s="43"/>
      <c r="E9" s="43"/>
      <c r="F9" s="43"/>
      <c r="G9" s="14"/>
      <c r="H9" s="14"/>
      <c r="I9" s="14"/>
      <c r="J9" s="14"/>
      <c r="K9" s="34" t="s">
        <v>108</v>
      </c>
      <c r="L9" s="14"/>
      <c r="M9" s="14"/>
      <c r="N9" s="14"/>
      <c r="O9" s="14"/>
      <c r="P9" s="14"/>
      <c r="Q9" s="14"/>
      <c r="R9" s="14"/>
      <c r="S9" s="14"/>
      <c r="T9" s="14"/>
      <c r="U9" s="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T9" s="14"/>
      <c r="AU9" s="14"/>
      <c r="AV9" s="14"/>
      <c r="AW9" s="14"/>
      <c r="AX9" s="14"/>
      <c r="AY9" s="14"/>
      <c r="AZ9" s="14"/>
      <c r="BA9" s="14"/>
      <c r="BB9" s="14"/>
      <c r="BC9" s="1"/>
      <c r="BD9" s="14"/>
      <c r="BE9" s="14"/>
      <c r="BF9" s="30"/>
    </row>
    <row r="10" spans="1:93" s="15" customFormat="1" x14ac:dyDescent="0.35">
      <c r="A10" s="13" t="s">
        <v>96</v>
      </c>
      <c r="B10" s="3" t="s">
        <v>106</v>
      </c>
      <c r="C10" s="43">
        <v>90</v>
      </c>
      <c r="D10" s="43"/>
      <c r="E10" s="43"/>
      <c r="F10" s="4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14"/>
      <c r="T10" s="34" t="s">
        <v>111</v>
      </c>
      <c r="U10" s="35" t="s">
        <v>90</v>
      </c>
      <c r="V10" s="35" t="s">
        <v>90</v>
      </c>
      <c r="W10" s="35" t="s">
        <v>90</v>
      </c>
      <c r="X10" s="35" t="s">
        <v>90</v>
      </c>
      <c r="Y10" s="35" t="s">
        <v>90</v>
      </c>
      <c r="Z10" s="35" t="s">
        <v>90</v>
      </c>
      <c r="AA10" s="35" t="s">
        <v>90</v>
      </c>
      <c r="AB10" s="35" t="s">
        <v>90</v>
      </c>
      <c r="AC10" s="35" t="s">
        <v>90</v>
      </c>
      <c r="AD10" s="35" t="s">
        <v>90</v>
      </c>
      <c r="AE10" s="35" t="s">
        <v>90</v>
      </c>
      <c r="AF10" s="35" t="s">
        <v>90</v>
      </c>
      <c r="AG10" s="34" t="s">
        <v>112</v>
      </c>
      <c r="AH10" s="38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30"/>
    </row>
    <row r="11" spans="1:93" s="15" customFormat="1" x14ac:dyDescent="0.35">
      <c r="A11" s="13" t="s">
        <v>96</v>
      </c>
      <c r="B11" s="3" t="s">
        <v>104</v>
      </c>
      <c r="C11" s="43">
        <v>21</v>
      </c>
      <c r="D11" s="43"/>
      <c r="E11" s="43"/>
      <c r="F11" s="4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39" t="s">
        <v>114</v>
      </c>
      <c r="AQ11" s="40"/>
      <c r="AR11" s="4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4"/>
      <c r="BD11" s="14"/>
      <c r="BE11" s="14"/>
      <c r="BF11" s="30"/>
    </row>
    <row r="12" spans="1:93" s="20" customFormat="1" x14ac:dyDescent="0.35">
      <c r="A12" s="18" t="s">
        <v>87</v>
      </c>
      <c r="B12" s="18"/>
      <c r="C12" s="44">
        <f>SUM(C13:F14)</f>
        <v>4</v>
      </c>
      <c r="D12" s="44"/>
      <c r="E12" s="44"/>
      <c r="F12" s="4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31"/>
    </row>
    <row r="13" spans="1:93" s="25" customFormat="1" x14ac:dyDescent="0.35">
      <c r="A13" s="13" t="s">
        <v>97</v>
      </c>
      <c r="B13" s="3" t="s">
        <v>92</v>
      </c>
      <c r="C13" s="42">
        <v>2</v>
      </c>
      <c r="D13" s="42"/>
      <c r="E13" s="42"/>
      <c r="F13" s="4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 t="s">
        <v>90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6"/>
    </row>
    <row r="14" spans="1:93" s="25" customFormat="1" x14ac:dyDescent="0.35">
      <c r="A14" s="13" t="s">
        <v>98</v>
      </c>
      <c r="B14" s="3" t="s">
        <v>92</v>
      </c>
      <c r="C14" s="42">
        <v>2</v>
      </c>
      <c r="D14" s="42"/>
      <c r="E14" s="42"/>
      <c r="F14" s="4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 t="s">
        <v>90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6"/>
    </row>
    <row r="15" spans="1:93" s="25" customFormat="1" x14ac:dyDescent="0.35">
      <c r="A15" s="13" t="s">
        <v>100</v>
      </c>
      <c r="B15" s="3" t="s">
        <v>92</v>
      </c>
      <c r="C15" s="42">
        <v>2</v>
      </c>
      <c r="D15" s="42"/>
      <c r="E15" s="42"/>
      <c r="F15" s="4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90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6"/>
    </row>
    <row r="16" spans="1:93" s="25" customFormat="1" x14ac:dyDescent="0.35">
      <c r="A16" s="13" t="s">
        <v>101</v>
      </c>
      <c r="B16" s="3" t="s">
        <v>92</v>
      </c>
      <c r="C16" s="42">
        <v>2</v>
      </c>
      <c r="D16" s="42"/>
      <c r="E16" s="42"/>
      <c r="F16" s="4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 t="s">
        <v>90</v>
      </c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6"/>
    </row>
    <row r="17" spans="1:58" s="25" customFormat="1" x14ac:dyDescent="0.35">
      <c r="A17" s="13" t="s">
        <v>102</v>
      </c>
      <c r="B17" s="3" t="s">
        <v>92</v>
      </c>
      <c r="C17" s="42">
        <v>2</v>
      </c>
      <c r="D17" s="42"/>
      <c r="E17" s="42"/>
      <c r="F17" s="4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 t="s">
        <v>90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6"/>
    </row>
    <row r="18" spans="1:58" s="25" customFormat="1" x14ac:dyDescent="0.35">
      <c r="A18" s="13" t="s">
        <v>103</v>
      </c>
      <c r="B18" s="3" t="s">
        <v>92</v>
      </c>
      <c r="C18" s="42">
        <v>2</v>
      </c>
      <c r="D18" s="42"/>
      <c r="E18" s="42"/>
      <c r="F18" s="4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 t="s">
        <v>90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6"/>
    </row>
    <row r="19" spans="1:58" s="25" customFormat="1" x14ac:dyDescent="0.35">
      <c r="A19" s="13" t="s">
        <v>109</v>
      </c>
      <c r="B19" s="3" t="s">
        <v>92</v>
      </c>
      <c r="C19" s="42">
        <v>1</v>
      </c>
      <c r="D19" s="42"/>
      <c r="E19" s="42"/>
      <c r="F19" s="42"/>
      <c r="G19" s="22"/>
      <c r="H19" s="22"/>
      <c r="I19" s="22"/>
      <c r="J19" s="22"/>
      <c r="K19" s="22"/>
      <c r="L19" s="22"/>
      <c r="M19" s="22" t="s">
        <v>90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6"/>
    </row>
    <row r="20" spans="1:58" s="25" customFormat="1" x14ac:dyDescent="0.35">
      <c r="A20" s="13" t="s">
        <v>99</v>
      </c>
      <c r="B20" s="3" t="s">
        <v>92</v>
      </c>
      <c r="C20" s="42">
        <v>1</v>
      </c>
      <c r="D20" s="42"/>
      <c r="E20" s="42"/>
      <c r="F20" s="42"/>
      <c r="G20" s="22"/>
      <c r="H20" s="22"/>
      <c r="I20" s="22"/>
      <c r="J20" s="22"/>
      <c r="K20" s="22"/>
      <c r="L20" s="22"/>
      <c r="M20" s="22"/>
      <c r="N20" s="22" t="s">
        <v>90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6"/>
    </row>
    <row r="21" spans="1:58" s="20" customFormat="1" x14ac:dyDescent="0.35">
      <c r="A21" s="18" t="s">
        <v>107</v>
      </c>
      <c r="B21" s="18"/>
      <c r="C21" s="44"/>
      <c r="D21" s="44"/>
      <c r="E21" s="44"/>
      <c r="F21" s="4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31"/>
    </row>
    <row r="22" spans="1:58" s="15" customFormat="1" x14ac:dyDescent="0.35">
      <c r="A22" s="16" t="s">
        <v>89</v>
      </c>
      <c r="B22" s="3" t="s">
        <v>110</v>
      </c>
      <c r="C22" s="42">
        <v>1</v>
      </c>
      <c r="D22" s="42"/>
      <c r="E22" s="42"/>
      <c r="F22" s="42"/>
      <c r="G22" s="14"/>
      <c r="H22" s="14"/>
      <c r="I22" s="14"/>
      <c r="J22" s="14"/>
      <c r="K22" s="14"/>
      <c r="L22" s="21"/>
      <c r="M22" s="33"/>
      <c r="N22" s="36"/>
      <c r="O22" s="37" t="s">
        <v>90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30"/>
    </row>
    <row r="23" spans="1:58" s="15" customFormat="1" x14ac:dyDescent="0.35">
      <c r="A23" s="16"/>
      <c r="B23" s="3"/>
      <c r="C23" s="42"/>
      <c r="D23" s="42"/>
      <c r="E23" s="42"/>
      <c r="F23" s="42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30"/>
    </row>
    <row r="24" spans="1:58" s="15" customFormat="1" x14ac:dyDescent="0.35">
      <c r="A24" s="16"/>
      <c r="B24" s="3"/>
      <c r="C24" s="42"/>
      <c r="D24" s="42"/>
      <c r="E24" s="42"/>
      <c r="F24" s="42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30"/>
    </row>
    <row r="25" spans="1:58" s="20" customFormat="1" x14ac:dyDescent="0.35">
      <c r="A25" s="18" t="s">
        <v>86</v>
      </c>
      <c r="B25" s="18"/>
      <c r="C25" s="44">
        <f>SUM(C26:F27)</f>
        <v>33</v>
      </c>
      <c r="D25" s="44"/>
      <c r="E25" s="44"/>
      <c r="F25" s="4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31"/>
    </row>
    <row r="26" spans="1:58" x14ac:dyDescent="0.35">
      <c r="A26" s="13" t="s">
        <v>105</v>
      </c>
      <c r="B26" s="3" t="s">
        <v>104</v>
      </c>
      <c r="C26" s="42">
        <v>21</v>
      </c>
      <c r="D26" s="42"/>
      <c r="E26" s="42"/>
      <c r="F26" s="4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39" t="s">
        <v>113</v>
      </c>
      <c r="AQ26" s="40"/>
      <c r="AR26" s="40"/>
      <c r="AS26" s="40"/>
      <c r="AT26" s="4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8"/>
    </row>
    <row r="27" spans="1:58" x14ac:dyDescent="0.35">
      <c r="A27" s="13" t="s">
        <v>105</v>
      </c>
      <c r="B27" s="3" t="s">
        <v>106</v>
      </c>
      <c r="C27" s="42">
        <v>12</v>
      </c>
      <c r="D27" s="42"/>
      <c r="E27" s="42"/>
      <c r="F27" s="4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 t="s">
        <v>90</v>
      </c>
      <c r="X27" s="1"/>
      <c r="Y27" s="1"/>
      <c r="Z27" s="1"/>
      <c r="AA27" s="1"/>
      <c r="AC27" s="1" t="s">
        <v>90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8"/>
    </row>
    <row r="28" spans="1:58" x14ac:dyDescent="0.35">
      <c r="A28" s="13" t="s">
        <v>105</v>
      </c>
      <c r="B28" s="3" t="s">
        <v>106</v>
      </c>
      <c r="C28" s="42">
        <v>35</v>
      </c>
      <c r="D28" s="42"/>
      <c r="E28" s="42"/>
      <c r="F28" s="42"/>
      <c r="G28" s="1"/>
      <c r="H28" s="1"/>
      <c r="I28" s="1"/>
      <c r="J28" s="1"/>
      <c r="K28" s="1"/>
      <c r="L28" s="1"/>
      <c r="M28" s="1"/>
      <c r="N28" s="1"/>
      <c r="O28" s="1" t="s">
        <v>90</v>
      </c>
      <c r="P28" s="1" t="s">
        <v>90</v>
      </c>
      <c r="Q28" s="1" t="s">
        <v>90</v>
      </c>
      <c r="R28" s="1" t="s">
        <v>90</v>
      </c>
      <c r="S28" s="1" t="s">
        <v>90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Y28" s="1"/>
      <c r="AZ28" s="1"/>
      <c r="BA28" s="1"/>
      <c r="BB28" s="1"/>
      <c r="BC28" s="1"/>
      <c r="BD28" s="1"/>
      <c r="BE28" s="1"/>
      <c r="BF28" s="28"/>
    </row>
    <row r="29" spans="1:58" s="7" customFormat="1" x14ac:dyDescent="0.35">
      <c r="A29" s="6"/>
      <c r="B29" s="5"/>
      <c r="C29" s="55"/>
      <c r="D29" s="55"/>
      <c r="E29" s="55"/>
      <c r="F29" s="5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2"/>
    </row>
    <row r="30" spans="1:58" x14ac:dyDescent="0.35">
      <c r="A30" s="3"/>
      <c r="B30" s="3"/>
      <c r="C30" s="42"/>
      <c r="D30" s="42"/>
      <c r="E30" s="42"/>
      <c r="F30" s="4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8"/>
    </row>
    <row r="31" spans="1:58" x14ac:dyDescent="0.35">
      <c r="A31" s="1"/>
      <c r="B31" s="3"/>
      <c r="C31" s="42"/>
      <c r="D31" s="42"/>
      <c r="E31" s="42"/>
      <c r="F31" s="4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8"/>
    </row>
    <row r="32" spans="1:58" x14ac:dyDescent="0.35">
      <c r="A32" s="3"/>
      <c r="B32" s="3"/>
      <c r="C32" s="42"/>
      <c r="D32" s="42"/>
      <c r="E32" s="42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8"/>
    </row>
    <row r="33" spans="1:58" x14ac:dyDescent="0.35">
      <c r="A33" s="3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8"/>
    </row>
    <row r="34" spans="1:58" x14ac:dyDescent="0.35">
      <c r="A34" s="3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8"/>
    </row>
    <row r="35" spans="1:58" x14ac:dyDescent="0.35">
      <c r="A35" s="3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8"/>
    </row>
    <row r="36" spans="1:58" x14ac:dyDescent="0.35">
      <c r="A36" s="3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8"/>
    </row>
    <row r="37" spans="1:58" x14ac:dyDescent="0.35">
      <c r="A37" s="3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8"/>
    </row>
    <row r="38" spans="1:58" x14ac:dyDescent="0.35">
      <c r="A38" s="3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8"/>
    </row>
    <row r="39" spans="1:58" x14ac:dyDescent="0.35">
      <c r="A39" s="3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8"/>
    </row>
    <row r="40" spans="1:58" x14ac:dyDescent="0.35">
      <c r="A40" s="3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8"/>
    </row>
    <row r="41" spans="1:58" x14ac:dyDescent="0.35">
      <c r="A41" s="3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8"/>
    </row>
    <row r="42" spans="1:58" x14ac:dyDescent="0.35">
      <c r="A42" s="3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8"/>
    </row>
    <row r="43" spans="1:58" x14ac:dyDescent="0.35">
      <c r="A43" s="3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8"/>
    </row>
    <row r="44" spans="1:58" x14ac:dyDescent="0.35">
      <c r="A44" s="3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8"/>
    </row>
    <row r="45" spans="1:58" x14ac:dyDescent="0.35">
      <c r="A45" s="3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8"/>
    </row>
    <row r="46" spans="1:58" x14ac:dyDescent="0.3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8"/>
    </row>
    <row r="47" spans="1:58" x14ac:dyDescent="0.35">
      <c r="A47" s="3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8"/>
    </row>
    <row r="48" spans="1:58" x14ac:dyDescent="0.35">
      <c r="A48" s="3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8"/>
    </row>
    <row r="49" spans="1:58" x14ac:dyDescent="0.35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8"/>
    </row>
    <row r="50" spans="1:58" x14ac:dyDescent="0.35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8"/>
    </row>
  </sheetData>
  <mergeCells count="44">
    <mergeCell ref="C29:F29"/>
    <mergeCell ref="C27:F27"/>
    <mergeCell ref="C28:F28"/>
    <mergeCell ref="C32:F32"/>
    <mergeCell ref="C30:F30"/>
    <mergeCell ref="C31:F31"/>
    <mergeCell ref="BC1:BF1"/>
    <mergeCell ref="AC1:AF1"/>
    <mergeCell ref="AP1:AS1"/>
    <mergeCell ref="AK1:AO1"/>
    <mergeCell ref="AG1:AJ1"/>
    <mergeCell ref="AT1:AX1"/>
    <mergeCell ref="C10:F10"/>
    <mergeCell ref="C5:F5"/>
    <mergeCell ref="C6:F6"/>
    <mergeCell ref="C7:F7"/>
    <mergeCell ref="AY1:BB1"/>
    <mergeCell ref="C2:F2"/>
    <mergeCell ref="C3:F3"/>
    <mergeCell ref="C4:F4"/>
    <mergeCell ref="C8:F8"/>
    <mergeCell ref="C9:F9"/>
    <mergeCell ref="X1:AB1"/>
    <mergeCell ref="C1:F1"/>
    <mergeCell ref="P1:S1"/>
    <mergeCell ref="T1:W1"/>
    <mergeCell ref="G1:K1"/>
    <mergeCell ref="L1:O1"/>
    <mergeCell ref="C11:F11"/>
    <mergeCell ref="C12:F12"/>
    <mergeCell ref="C21:F21"/>
    <mergeCell ref="C25:F25"/>
    <mergeCell ref="C14:F14"/>
    <mergeCell ref="C13:F13"/>
    <mergeCell ref="C17:F17"/>
    <mergeCell ref="C18:F18"/>
    <mergeCell ref="C23:F23"/>
    <mergeCell ref="C26:F26"/>
    <mergeCell ref="C24:F24"/>
    <mergeCell ref="C19:F19"/>
    <mergeCell ref="C20:F20"/>
    <mergeCell ref="C15:F15"/>
    <mergeCell ref="C16:F16"/>
    <mergeCell ref="C22:F22"/>
  </mergeCells>
  <phoneticPr fontId="5" type="noConversion"/>
  <conditionalFormatting sqref="C2 G2:AZ2 BD2:BF2">
    <cfRule type="cellIs" dxfId="0" priority="1" operator="equal">
      <formula>+WEEKNUM(+TODAY(),2)</formula>
    </cfRule>
  </conditionalFormatting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587D4-D74F-49BF-87FB-CFD1E46391DF}">
  <sheetPr codeName="Ark2"/>
  <dimension ref="A3:I22"/>
  <sheetViews>
    <sheetView workbookViewId="0">
      <selection activeCell="C6" sqref="C6:D6"/>
    </sheetView>
  </sheetViews>
  <sheetFormatPr defaultRowHeight="14.5" x14ac:dyDescent="0.35"/>
  <cols>
    <col min="1" max="11" width="26" customWidth="1"/>
  </cols>
  <sheetData>
    <row r="3" spans="1:9" s="8" customFormat="1" ht="21" x14ac:dyDescent="0.5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</row>
    <row r="4" spans="1:9" s="11" customFormat="1" x14ac:dyDescent="0.35">
      <c r="A4" s="11" t="s">
        <v>21</v>
      </c>
      <c r="B4" s="11" t="s">
        <v>22</v>
      </c>
      <c r="C4" s="11" t="s">
        <v>60</v>
      </c>
      <c r="D4" s="11" t="s">
        <v>61</v>
      </c>
      <c r="E4" s="11" t="s">
        <v>25</v>
      </c>
      <c r="F4" s="11" t="s">
        <v>26</v>
      </c>
      <c r="G4" s="11" t="s">
        <v>43</v>
      </c>
      <c r="H4" s="11" t="s">
        <v>44</v>
      </c>
      <c r="I4" s="11" t="s">
        <v>29</v>
      </c>
    </row>
    <row r="5" spans="1:9" s="11" customFormat="1" x14ac:dyDescent="0.35">
      <c r="A5" s="11" t="s">
        <v>21</v>
      </c>
      <c r="B5" s="11" t="s">
        <v>22</v>
      </c>
      <c r="C5" s="11" t="s">
        <v>57</v>
      </c>
      <c r="D5" s="11" t="s">
        <v>30</v>
      </c>
      <c r="E5" s="11" t="s">
        <v>25</v>
      </c>
      <c r="F5" s="11" t="s">
        <v>26</v>
      </c>
      <c r="G5" s="11" t="s">
        <v>39</v>
      </c>
      <c r="H5" s="11" t="s">
        <v>40</v>
      </c>
      <c r="I5" s="11" t="s">
        <v>29</v>
      </c>
    </row>
    <row r="6" spans="1:9" s="11" customFormat="1" x14ac:dyDescent="0.35">
      <c r="A6" s="11" t="s">
        <v>21</v>
      </c>
      <c r="B6" s="11" t="s">
        <v>22</v>
      </c>
      <c r="C6" s="11" t="s">
        <v>30</v>
      </c>
      <c r="D6" s="11" t="s">
        <v>31</v>
      </c>
      <c r="E6" s="11" t="s">
        <v>25</v>
      </c>
      <c r="F6" s="11" t="s">
        <v>26</v>
      </c>
      <c r="G6" s="11" t="s">
        <v>32</v>
      </c>
      <c r="H6" s="11" t="s">
        <v>33</v>
      </c>
      <c r="I6" s="11" t="s">
        <v>29</v>
      </c>
    </row>
    <row r="7" spans="1:9" s="11" customFormat="1" x14ac:dyDescent="0.35">
      <c r="A7" s="11" t="s">
        <v>21</v>
      </c>
      <c r="B7" s="11" t="s">
        <v>22</v>
      </c>
      <c r="C7" s="11" t="s">
        <v>41</v>
      </c>
      <c r="D7" s="11" t="s">
        <v>42</v>
      </c>
      <c r="E7" s="11" t="s">
        <v>25</v>
      </c>
      <c r="F7" s="11" t="s">
        <v>26</v>
      </c>
      <c r="G7" s="11" t="s">
        <v>43</v>
      </c>
      <c r="H7" s="11" t="s">
        <v>44</v>
      </c>
      <c r="I7" s="11" t="s">
        <v>29</v>
      </c>
    </row>
    <row r="8" spans="1:9" s="11" customFormat="1" x14ac:dyDescent="0.35">
      <c r="A8" s="11" t="s">
        <v>21</v>
      </c>
      <c r="B8" s="11" t="s">
        <v>22</v>
      </c>
      <c r="C8" s="11" t="s">
        <v>49</v>
      </c>
      <c r="D8" s="11" t="s">
        <v>50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</row>
    <row r="9" spans="1:9" s="11" customFormat="1" x14ac:dyDescent="0.35">
      <c r="A9" s="11" t="s">
        <v>21</v>
      </c>
      <c r="B9" s="11" t="s">
        <v>22</v>
      </c>
      <c r="C9" s="11" t="s">
        <v>77</v>
      </c>
      <c r="D9" s="11" t="s">
        <v>67</v>
      </c>
      <c r="E9" s="11" t="s">
        <v>25</v>
      </c>
      <c r="F9" s="11" t="s">
        <v>26</v>
      </c>
      <c r="G9" s="11" t="s">
        <v>78</v>
      </c>
      <c r="H9" s="11" t="s">
        <v>79</v>
      </c>
      <c r="I9" s="11" t="s">
        <v>29</v>
      </c>
    </row>
    <row r="10" spans="1:9" s="11" customFormat="1" x14ac:dyDescent="0.35">
      <c r="A10" s="11" t="s">
        <v>21</v>
      </c>
      <c r="B10" s="11" t="s">
        <v>22</v>
      </c>
      <c r="C10" s="11" t="s">
        <v>67</v>
      </c>
      <c r="D10" s="11" t="s">
        <v>58</v>
      </c>
      <c r="E10" s="11" t="s">
        <v>25</v>
      </c>
      <c r="F10" s="11" t="s">
        <v>26</v>
      </c>
      <c r="G10" s="11" t="s">
        <v>68</v>
      </c>
      <c r="H10" s="11" t="s">
        <v>69</v>
      </c>
      <c r="I10" s="11" t="s">
        <v>29</v>
      </c>
    </row>
    <row r="11" spans="1:9" s="11" customFormat="1" x14ac:dyDescent="0.35">
      <c r="A11" s="11" t="s">
        <v>21</v>
      </c>
      <c r="B11" s="11" t="s">
        <v>22</v>
      </c>
      <c r="C11" s="11" t="s">
        <v>58</v>
      </c>
      <c r="D11" s="11" t="s">
        <v>59</v>
      </c>
      <c r="E11" s="11" t="s">
        <v>25</v>
      </c>
      <c r="F11" s="11" t="s">
        <v>26</v>
      </c>
      <c r="G11" s="11" t="s">
        <v>39</v>
      </c>
      <c r="H11" s="11" t="s">
        <v>40</v>
      </c>
      <c r="I11" s="11" t="s">
        <v>29</v>
      </c>
    </row>
    <row r="12" spans="1:9" s="11" customFormat="1" x14ac:dyDescent="0.35">
      <c r="A12" s="11" t="s">
        <v>21</v>
      </c>
      <c r="B12" s="11" t="s">
        <v>22</v>
      </c>
      <c r="C12" s="11" t="s">
        <v>59</v>
      </c>
      <c r="D12" s="11" t="s">
        <v>64</v>
      </c>
      <c r="E12" s="11" t="s">
        <v>25</v>
      </c>
      <c r="F12" s="11" t="s">
        <v>26</v>
      </c>
      <c r="G12" s="11" t="s">
        <v>65</v>
      </c>
      <c r="H12" s="11" t="s">
        <v>66</v>
      </c>
      <c r="I12" s="11" t="s">
        <v>29</v>
      </c>
    </row>
    <row r="13" spans="1:9" s="11" customFormat="1" x14ac:dyDescent="0.35">
      <c r="A13" s="11" t="s">
        <v>21</v>
      </c>
      <c r="B13" s="11" t="s">
        <v>22</v>
      </c>
      <c r="C13" s="11" t="s">
        <v>72</v>
      </c>
      <c r="D13" s="11" t="s">
        <v>73</v>
      </c>
      <c r="E13" s="11" t="s">
        <v>25</v>
      </c>
      <c r="F13" s="11" t="s">
        <v>26</v>
      </c>
      <c r="G13" s="11" t="s">
        <v>74</v>
      </c>
      <c r="H13" s="11" t="s">
        <v>75</v>
      </c>
      <c r="I13" s="11" t="s">
        <v>76</v>
      </c>
    </row>
    <row r="14" spans="1:9" s="12" customFormat="1" x14ac:dyDescent="0.35">
      <c r="A14" s="12" t="s">
        <v>21</v>
      </c>
      <c r="B14" s="12" t="s">
        <v>22</v>
      </c>
      <c r="C14" s="12" t="s">
        <v>51</v>
      </c>
      <c r="D14" s="12" t="s">
        <v>52</v>
      </c>
      <c r="E14" s="12" t="s">
        <v>25</v>
      </c>
      <c r="F14" s="12" t="s">
        <v>26</v>
      </c>
      <c r="G14" s="12" t="s">
        <v>32</v>
      </c>
      <c r="H14" s="12" t="s">
        <v>33</v>
      </c>
      <c r="I14" s="12" t="s">
        <v>29</v>
      </c>
    </row>
    <row r="15" spans="1:9" s="12" customFormat="1" x14ac:dyDescent="0.35">
      <c r="A15" s="12" t="s">
        <v>21</v>
      </c>
      <c r="B15" s="12" t="s">
        <v>22</v>
      </c>
      <c r="C15" s="12" t="s">
        <v>37</v>
      </c>
      <c r="D15" s="12" t="s">
        <v>38</v>
      </c>
      <c r="E15" s="12" t="s">
        <v>25</v>
      </c>
      <c r="F15" s="12" t="s">
        <v>26</v>
      </c>
      <c r="G15" s="12" t="s">
        <v>39</v>
      </c>
      <c r="H15" s="12" t="s">
        <v>40</v>
      </c>
      <c r="I15" s="12" t="s">
        <v>29</v>
      </c>
    </row>
    <row r="16" spans="1:9" s="12" customFormat="1" x14ac:dyDescent="0.35">
      <c r="A16" s="12" t="s">
        <v>21</v>
      </c>
      <c r="B16" s="12" t="s">
        <v>22</v>
      </c>
      <c r="C16" s="12" t="s">
        <v>45</v>
      </c>
      <c r="D16" s="12" t="s">
        <v>46</v>
      </c>
      <c r="E16" s="12" t="s">
        <v>25</v>
      </c>
      <c r="F16" s="12" t="s">
        <v>26</v>
      </c>
      <c r="G16" s="12" t="s">
        <v>39</v>
      </c>
      <c r="H16" s="12" t="s">
        <v>40</v>
      </c>
      <c r="I16" s="12" t="s">
        <v>29</v>
      </c>
    </row>
    <row r="17" spans="1:9" s="12" customFormat="1" x14ac:dyDescent="0.35">
      <c r="A17" s="12" t="s">
        <v>21</v>
      </c>
      <c r="B17" s="12" t="s">
        <v>22</v>
      </c>
      <c r="C17" s="12" t="s">
        <v>70</v>
      </c>
      <c r="D17" s="12" t="s">
        <v>71</v>
      </c>
      <c r="E17" s="12" t="s">
        <v>25</v>
      </c>
      <c r="F17" s="12" t="s">
        <v>26</v>
      </c>
      <c r="G17" s="12" t="s">
        <v>55</v>
      </c>
      <c r="H17" s="12" t="s">
        <v>56</v>
      </c>
      <c r="I17" s="12" t="s">
        <v>29</v>
      </c>
    </row>
    <row r="18" spans="1:9" s="12" customFormat="1" x14ac:dyDescent="0.35">
      <c r="A18" s="12" t="s">
        <v>21</v>
      </c>
      <c r="B18" s="12" t="s">
        <v>22</v>
      </c>
      <c r="C18" s="12" t="s">
        <v>53</v>
      </c>
      <c r="D18" s="12" t="s">
        <v>54</v>
      </c>
      <c r="E18" s="12" t="s">
        <v>25</v>
      </c>
      <c r="F18" s="12" t="s">
        <v>26</v>
      </c>
      <c r="G18" s="12" t="s">
        <v>55</v>
      </c>
      <c r="H18" s="12" t="s">
        <v>56</v>
      </c>
      <c r="I18" s="12" t="s">
        <v>29</v>
      </c>
    </row>
    <row r="19" spans="1:9" s="12" customFormat="1" x14ac:dyDescent="0.35">
      <c r="A19" s="12" t="s">
        <v>21</v>
      </c>
      <c r="B19" s="12" t="s">
        <v>22</v>
      </c>
      <c r="C19" s="12" t="s">
        <v>47</v>
      </c>
      <c r="D19" s="12" t="s">
        <v>48</v>
      </c>
      <c r="E19" s="12" t="s">
        <v>25</v>
      </c>
      <c r="F19" s="12" t="s">
        <v>26</v>
      </c>
      <c r="G19" s="12" t="s">
        <v>27</v>
      </c>
      <c r="H19" s="12" t="s">
        <v>28</v>
      </c>
      <c r="I19" s="12" t="s">
        <v>29</v>
      </c>
    </row>
    <row r="20" spans="1:9" s="12" customFormat="1" x14ac:dyDescent="0.35">
      <c r="A20" s="12" t="s">
        <v>21</v>
      </c>
      <c r="B20" s="12" t="s">
        <v>22</v>
      </c>
      <c r="C20" s="12" t="s">
        <v>23</v>
      </c>
      <c r="D20" s="12" t="s">
        <v>24</v>
      </c>
      <c r="E20" s="12" t="s">
        <v>25</v>
      </c>
      <c r="F20" s="12" t="s">
        <v>26</v>
      </c>
      <c r="G20" s="12" t="s">
        <v>27</v>
      </c>
      <c r="H20" s="12" t="s">
        <v>28</v>
      </c>
      <c r="I20" s="12" t="s">
        <v>29</v>
      </c>
    </row>
    <row r="21" spans="1:9" s="12" customFormat="1" x14ac:dyDescent="0.35">
      <c r="A21" s="12" t="s">
        <v>21</v>
      </c>
      <c r="B21" s="12" t="s">
        <v>22</v>
      </c>
      <c r="C21" s="12" t="s">
        <v>62</v>
      </c>
      <c r="D21" s="12" t="s">
        <v>63</v>
      </c>
      <c r="E21" s="12" t="s">
        <v>25</v>
      </c>
      <c r="F21" s="12" t="s">
        <v>26</v>
      </c>
      <c r="G21" s="12" t="s">
        <v>27</v>
      </c>
      <c r="H21" s="12" t="s">
        <v>28</v>
      </c>
      <c r="I21" s="12" t="s">
        <v>29</v>
      </c>
    </row>
    <row r="22" spans="1:9" s="12" customFormat="1" x14ac:dyDescent="0.35">
      <c r="A22" s="12" t="s">
        <v>21</v>
      </c>
      <c r="B22" s="12" t="s">
        <v>22</v>
      </c>
      <c r="C22" s="12" t="s">
        <v>34</v>
      </c>
      <c r="D22" s="12" t="s">
        <v>35</v>
      </c>
      <c r="E22" s="12" t="s">
        <v>25</v>
      </c>
      <c r="F22" s="12" t="s">
        <v>26</v>
      </c>
      <c r="G22" s="12" t="s">
        <v>36</v>
      </c>
      <c r="H22" s="12" t="s">
        <v>26</v>
      </c>
      <c r="I22" s="12" t="s">
        <v>29</v>
      </c>
    </row>
  </sheetData>
  <autoFilter ref="C3:C41" xr:uid="{672198F2-1503-4E09-872F-90D9D54751CB}">
    <sortState xmlns:xlrd2="http://schemas.microsoft.com/office/spreadsheetml/2017/richdata2" ref="A4:I41">
      <sortCondition ref="C3:C4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2023</vt:lpstr>
      <vt:lpstr>KÅRSTØ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Hyldegaard</dc:creator>
  <cp:lastModifiedBy>Esra Yüksel Gencay</cp:lastModifiedBy>
  <cp:lastPrinted>2021-11-04T13:04:07Z</cp:lastPrinted>
  <dcterms:created xsi:type="dcterms:W3CDTF">2019-12-02T13:17:49Z</dcterms:created>
  <dcterms:modified xsi:type="dcterms:W3CDTF">2024-06-03T15:50:17Z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8507bc-e780-4892-8083-f8b069738aec_Enabled">
    <vt:lpwstr>true</vt:lpwstr>
  </property>
  <property fmtid="{D5CDD505-2E9C-101B-9397-08002B2CF9AE}" pid="3" name="MSIP_Label_388507bc-e780-4892-8083-f8b069738aec_SetDate">
    <vt:lpwstr>2024-01-15T14:39:35Z</vt:lpwstr>
  </property>
  <property fmtid="{D5CDD505-2E9C-101B-9397-08002B2CF9AE}" pid="4" name="MSIP_Label_388507bc-e780-4892-8083-f8b069738aec_Method">
    <vt:lpwstr>Privileged</vt:lpwstr>
  </property>
  <property fmtid="{D5CDD505-2E9C-101B-9397-08002B2CF9AE}" pid="5" name="MSIP_Label_388507bc-e780-4892-8083-f8b069738aec_Name">
    <vt:lpwstr>Til arbejdsbrug</vt:lpwstr>
  </property>
  <property fmtid="{D5CDD505-2E9C-101B-9397-08002B2CF9AE}" pid="6" name="MSIP_Label_388507bc-e780-4892-8083-f8b069738aec_SiteId">
    <vt:lpwstr>f7619355-6c67-4100-9a78-1847f30742e2</vt:lpwstr>
  </property>
  <property fmtid="{D5CDD505-2E9C-101B-9397-08002B2CF9AE}" pid="7" name="MSIP_Label_388507bc-e780-4892-8083-f8b069738aec_ActionId">
    <vt:lpwstr>b3566710-a4a0-4cbc-b9a7-1f77e23ab8c3</vt:lpwstr>
  </property>
  <property fmtid="{D5CDD505-2E9C-101B-9397-08002B2CF9AE}" pid="8" name="MSIP_Label_388507bc-e780-4892-8083-f8b069738aec_ContentBits">
    <vt:lpwstr>0</vt:lpwstr>
  </property>
</Properties>
</file>